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3.1" sheetId="1" r:id="rId1"/>
    <sheet name="3.4" sheetId="2" r:id="rId2"/>
    <sheet name="3.6" sheetId="3" r:id="rId3"/>
    <sheet name="3.8" sheetId="4" r:id="rId4"/>
    <sheet name="3.9" sheetId="5" r:id="rId5"/>
    <sheet name="3.10" sheetId="6" r:id="rId6"/>
    <sheet name="3.11" sheetId="7" r:id="rId7"/>
    <sheet name="3.12" sheetId="8" r:id="rId8"/>
    <sheet name="3.13" sheetId="9" r:id="rId9"/>
    <sheet name="3.14" sheetId="24" r:id="rId10"/>
    <sheet name="3.15" sheetId="23" r:id="rId11"/>
    <sheet name="3.16" sheetId="22" r:id="rId12"/>
    <sheet name="3.17" sheetId="10" r:id="rId13"/>
    <sheet name="3.18" sheetId="28" r:id="rId14"/>
    <sheet name="3.19" sheetId="27" r:id="rId15"/>
    <sheet name="3.20" sheetId="26" r:id="rId16"/>
    <sheet name="3.21" sheetId="25" r:id="rId17"/>
    <sheet name="3.22" sheetId="11" r:id="rId18"/>
    <sheet name="3.23" sheetId="12" r:id="rId19"/>
    <sheet name="3.24" sheetId="13" r:id="rId20"/>
    <sheet name="3.25" sheetId="14" r:id="rId21"/>
    <sheet name="3.26" sheetId="15" r:id="rId22"/>
    <sheet name="3.27" sheetId="16" r:id="rId23"/>
    <sheet name="3.28" sheetId="17" r:id="rId24"/>
    <sheet name="3.29" sheetId="18" r:id="rId25"/>
    <sheet name="3.30" sheetId="29" r:id="rId26"/>
    <sheet name="3.31" sheetId="19" r:id="rId27"/>
    <sheet name="3.32" sheetId="30" r:id="rId28"/>
    <sheet name="3.33" sheetId="20" r:id="rId29"/>
    <sheet name="3.34" sheetId="21" r:id="rId30"/>
    <sheet name="3.35" sheetId="31" r:id="rId31"/>
    <sheet name="3.36" sheetId="32" r:id="rId32"/>
    <sheet name="3.37" sheetId="33" r:id="rId33"/>
    <sheet name="3.38" sheetId="34" r:id="rId34"/>
    <sheet name="3.39" sheetId="35" r:id="rId35"/>
    <sheet name="3.40" sheetId="36" r:id="rId36"/>
  </sheets>
  <definedNames>
    <definedName name="__RefHeading___Toc512600821" localSheetId="27">'3.32'!$A$1</definedName>
    <definedName name="__RefHeading___Toc512600824" localSheetId="30">'3.35'!$A$1</definedName>
    <definedName name="__RefHeading___Toc512600825" localSheetId="31">'3.36'!$A$1</definedName>
    <definedName name="__RefHeading___Toc512600827" localSheetId="33">'3.38'!$A$1</definedName>
    <definedName name="__RefHeading___Toc512600828" localSheetId="34">'3.39'!$A$1</definedName>
    <definedName name="__RefHeading___Toc512600829" localSheetId="35">'3.40'!$A$1</definedName>
    <definedName name="_Toc177032749" localSheetId="0">'3.1'!$L$3</definedName>
    <definedName name="_Toc177032750" localSheetId="0">'3.1'!$L$24</definedName>
    <definedName name="_Toc177032752" localSheetId="1">'3.4'!$E$3</definedName>
    <definedName name="_Toc177032754" localSheetId="2">'3.6'!$E$3</definedName>
    <definedName name="_Toc177032761" localSheetId="9">'3.14'!$A$1</definedName>
    <definedName name="_Toc177032762" localSheetId="10">'3.15'!$A$1</definedName>
    <definedName name="_Toc177032763" localSheetId="11">'3.16'!$A$1</definedName>
    <definedName name="_Toc177032765" localSheetId="13">'3.18'!$A$1</definedName>
    <definedName name="_Toc177032766" localSheetId="14">'3.19'!$A$1</definedName>
    <definedName name="_Toc177032767" localSheetId="15">'3.20'!$A$1</definedName>
    <definedName name="_Toc177032768" localSheetId="16">'3.21'!$A$1</definedName>
    <definedName name="_Toc177032777" localSheetId="25">'3.30'!$A$1</definedName>
    <definedName name="_Toc177032784" localSheetId="32">'3.37'!$A$1</definedName>
  </definedNames>
  <calcPr calcId="124519"/>
</workbook>
</file>

<file path=xl/calcChain.xml><?xml version="1.0" encoding="utf-8"?>
<calcChain xmlns="http://schemas.openxmlformats.org/spreadsheetml/2006/main">
  <c r="E14" i="19"/>
  <c r="E13"/>
  <c r="E12"/>
  <c r="E11"/>
  <c r="E10"/>
  <c r="E9"/>
  <c r="E8"/>
  <c r="E7"/>
  <c r="E6"/>
  <c r="E5"/>
  <c r="E4"/>
  <c r="D6" i="18"/>
</calcChain>
</file>

<file path=xl/sharedStrings.xml><?xml version="1.0" encoding="utf-8"?>
<sst xmlns="http://schemas.openxmlformats.org/spreadsheetml/2006/main" count="1189" uniqueCount="467">
  <si>
    <t>Živorođeni, umrli i prirodni prirast po gradovima i općinama Međimurske županije 2022. i 2023. godine</t>
  </si>
  <si>
    <t>2022.</t>
  </si>
  <si>
    <t>2023.</t>
  </si>
  <si>
    <t>živorođeni</t>
  </si>
  <si>
    <t>umrli</t>
  </si>
  <si>
    <t>prirodni prirast</t>
  </si>
  <si>
    <t>stopa nat.</t>
  </si>
  <si>
    <t>stopa mort.</t>
  </si>
  <si>
    <t>stopa prir. prir.</t>
  </si>
  <si>
    <t>GRADOVI</t>
  </si>
  <si>
    <t>9.65</t>
  </si>
  <si>
    <t>10.57</t>
  </si>
  <si>
    <t>-0.92</t>
  </si>
  <si>
    <t>Čakovec</t>
  </si>
  <si>
    <t>9.51</t>
  </si>
  <si>
    <t>10.29</t>
  </si>
  <si>
    <t>-0.77</t>
  </si>
  <si>
    <t>Prelog</t>
  </si>
  <si>
    <t>11.44</t>
  </si>
  <si>
    <t>12.47</t>
  </si>
  <si>
    <t>-1.02</t>
  </si>
  <si>
    <t>Mursko Središće</t>
  </si>
  <si>
    <t>8.68</t>
  </si>
  <si>
    <t>-1.42</t>
  </si>
  <si>
    <t>OPĆINE</t>
  </si>
  <si>
    <t>9.67</t>
  </si>
  <si>
    <t>-2.44</t>
  </si>
  <si>
    <t>Belica</t>
  </si>
  <si>
    <t>11.69</t>
  </si>
  <si>
    <t>-4.61</t>
  </si>
  <si>
    <t>Dekanovec</t>
  </si>
  <si>
    <t>6.77</t>
  </si>
  <si>
    <t>10.83</t>
  </si>
  <si>
    <t>-4.06</t>
  </si>
  <si>
    <t>Domašinec</t>
  </si>
  <si>
    <t>7.28</t>
  </si>
  <si>
    <t>-6.76</t>
  </si>
  <si>
    <t>Donja Dubrava</t>
  </si>
  <si>
    <t>19.30</t>
  </si>
  <si>
    <t>-9.65</t>
  </si>
  <si>
    <t>Donji Kraljevec</t>
  </si>
  <si>
    <t>5.69</t>
  </si>
  <si>
    <t>11.87</t>
  </si>
  <si>
    <t>-6.18</t>
  </si>
  <si>
    <t>Donji Vidovec</t>
  </si>
  <si>
    <t>8.35</t>
  </si>
  <si>
    <t>22.56</t>
  </si>
  <si>
    <t>-14.20</t>
  </si>
  <si>
    <t>Goričan</t>
  </si>
  <si>
    <t>5.98</t>
  </si>
  <si>
    <t>14.94</t>
  </si>
  <si>
    <t>-8.96</t>
  </si>
  <si>
    <t>Gornji Mihaljevec</t>
  </si>
  <si>
    <t>5.17</t>
  </si>
  <si>
    <t>10.92</t>
  </si>
  <si>
    <t>-5.75</t>
  </si>
  <si>
    <t>Kotoriba</t>
  </si>
  <si>
    <t>10.21</t>
  </si>
  <si>
    <t>9.87</t>
  </si>
  <si>
    <t>0.34</t>
  </si>
  <si>
    <t>Mala Subotica</t>
  </si>
  <si>
    <t>14.50</t>
  </si>
  <si>
    <t>3.45</t>
  </si>
  <si>
    <t>Nedelišće</t>
  </si>
  <si>
    <t>12.44</t>
  </si>
  <si>
    <t>11.16</t>
  </si>
  <si>
    <t>1.27</t>
  </si>
  <si>
    <t>Orehovica</t>
  </si>
  <si>
    <t>11.76</t>
  </si>
  <si>
    <t>6.25</t>
  </si>
  <si>
    <t>Podturen</t>
  </si>
  <si>
    <t>8.25</t>
  </si>
  <si>
    <t>-0.85</t>
  </si>
  <si>
    <t>Pribislavec</t>
  </si>
  <si>
    <t>19.24</t>
  </si>
  <si>
    <t>11.81</t>
  </si>
  <si>
    <t>7.42</t>
  </si>
  <si>
    <t>Selnica</t>
  </si>
  <si>
    <t>11.38</t>
  </si>
  <si>
    <t>-5.31</t>
  </si>
  <si>
    <t>Strahoninec</t>
  </si>
  <si>
    <t>10.78</t>
  </si>
  <si>
    <t>0.77</t>
  </si>
  <si>
    <t>Sv. Marija</t>
  </si>
  <si>
    <t>-11.06</t>
  </si>
  <si>
    <t>Sv. Juraj na Bregu</t>
  </si>
  <si>
    <t>8.32</t>
  </si>
  <si>
    <t>9.74</t>
  </si>
  <si>
    <t>Sv. Martin na Muri</t>
  </si>
  <si>
    <t>3.76</t>
  </si>
  <si>
    <t>12.13</t>
  </si>
  <si>
    <t>-8.36</t>
  </si>
  <si>
    <t>Šenkovec</t>
  </si>
  <si>
    <t>8.49</t>
  </si>
  <si>
    <t>14.77</t>
  </si>
  <si>
    <t>-6.28</t>
  </si>
  <si>
    <t>Štrigova</t>
  </si>
  <si>
    <t>7.64</t>
  </si>
  <si>
    <t>15.27</t>
  </si>
  <si>
    <t>-7.64</t>
  </si>
  <si>
    <t>Vratišinec</t>
  </si>
  <si>
    <t>12.55</t>
  </si>
  <si>
    <t>-6.58</t>
  </si>
  <si>
    <t>Ukupno</t>
  </si>
  <si>
    <t>9.66</t>
  </si>
  <si>
    <t>11.52</t>
  </si>
  <si>
    <t>-1.86</t>
  </si>
  <si>
    <t>Izvor podataka: Državni zavod za statistiku, 2022-2023.</t>
  </si>
  <si>
    <t>Stope perinatalnog mortaliteta u Međimurskoj županiji i u Republici Hrvatskoj u razdoblju od 2002.-2023. Godine</t>
  </si>
  <si>
    <t>Godina</t>
  </si>
  <si>
    <t>Međimurska županija</t>
  </si>
  <si>
    <t>Republika Hrvatska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</si>
  <si>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</si>
  <si>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</si>
  <si>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</si>
  <si>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</si>
  <si>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</si>
  <si>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</si>
  <si>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</si>
  <si>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</si>
  <si>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</si>
  <si>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</si>
  <si>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</si>
  <si>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</si>
  <si>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</si>
  <si>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</si>
  <si>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</si>
  <si>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</si>
  <si>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</si>
  <si>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2021.</t>
  </si>
  <si>
    <t>Izvor podataka:  Državni zavod za statistiku (DEM-2/23.), Izvor podataka (Tablica 3.4. i 3.6.) Hrvatski zdravstveno-statistički ljetopis za 2023. god., Hrvatski zavod za javno zdravstvo, Zagreb,2024.</t>
  </si>
  <si>
    <t>Napomena *  Stope perinatalnog mortaliteta i stope dojenačke smrtnosti po županijama od 1998. godine izračunate su na temelju broja rođenih s boravkom majke na području te županije duže od jedne godine (prema metodologiji Državnog Zavoda za statistiku za 1998. god.-primjenjene definicije UN-a i Eurostata za ukupno stanovništvo)</t>
  </si>
  <si>
    <t>Stope mortaliteta dojenčadi u Međimurskoj županiji i u Republici Hrvatskoj u razdoblju od 2002.-2023. godine</t>
  </si>
  <si>
    <t>Struktura uzroka dojenačkih smrti po skupinama bolesti u Međimurskoj županiji u 2023. godini</t>
  </si>
  <si>
    <t>SKUPINA BOLESTI- MKB</t>
  </si>
  <si>
    <t>BROJ</t>
  </si>
  <si>
    <t>%</t>
  </si>
  <si>
    <t>X Bolesti dišnog sustava</t>
  </si>
  <si>
    <t>XVI Određena stanja nastala u perinatalnom razdoblju</t>
  </si>
  <si>
    <t>XVII Prirođene malformacije, deformiteti i kromosomske anomalije</t>
  </si>
  <si>
    <t>XVIII Simptomi, znakovi i abnormalni klinički i laboratorijski nalazi neuvršteni drugamo</t>
  </si>
  <si>
    <t>UKUPNO</t>
  </si>
  <si>
    <t>Umrli po skupinama bolesti te udio i stope na 10.000 stanovnika u Međimurskoj županiji u 2023.godini – sve dobi</t>
  </si>
  <si>
    <t>Skupine
bolesti</t>
  </si>
  <si>
    <t>10. međunarodna klasifikacija bolesti</t>
  </si>
  <si>
    <t>Muško</t>
  </si>
  <si>
    <t>Stopa na 
10.000 st</t>
  </si>
  <si>
    <t>Žensko</t>
  </si>
  <si>
    <t>I</t>
  </si>
  <si>
    <t>Zarazne i parazitarne bolesti</t>
  </si>
  <si>
    <t>-</t>
  </si>
  <si>
    <t>II</t>
  </si>
  <si>
    <t>Novotvorine</t>
  </si>
  <si>
    <t>III</t>
  </si>
  <si>
    <t>Bolesti krvi i krvotvornog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</si>
  <si>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</si>
  <si>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</si>
  <si>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</si>
  <si>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</si>
  <si>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</si>
  <si>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</si>
  <si>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IX</t>
  </si>
  <si>
    <t>Bolesti cirkulacijskog sustava</t>
  </si>
  <si>
    <t>X</t>
  </si>
  <si>
    <t>Bolesti dišnog sustava</t>
  </si>
  <si>
    <t>XI</t>
  </si>
  <si>
    <t>Bolesti probavnog sustava</t>
  </si>
  <si>
    <t>XIII</t>
  </si>
  <si>
    <t>Bolesti mišićno koštanog sustava</t>
  </si>
  <si>
    <t>XIV</t>
  </si>
  <si>
    <t>Bolesti genitourinarnog sustava</t>
  </si>
  <si>
    <t>XV</t>
  </si>
  <si>
    <t>Trudnoća, porođaj, babinje</t>
  </si>
  <si>
    <t>XVI</t>
  </si>
  <si>
    <t>Određena stanja nastala u perinatalnom razdoblju</t>
  </si>
  <si>
    <t>XVII</t>
  </si>
  <si>
    <t>Prirođene malformacije, deformiteti i kromosom. anom.</t>
  </si>
  <si>
    <t>XVIII</t>
  </si>
  <si>
    <t>Simptomi, znakovi i abnormalni klinički i lab. nalazi neuvršteni drugamo</t>
  </si>
  <si>
    <t>XIX</t>
  </si>
  <si>
    <t>Ozljede, otrovanja i ostale posljedice vanjskih uzroka</t>
  </si>
  <si>
    <t>XXII</t>
  </si>
  <si>
    <t>Šifre za posebnu namjenu (COVID-19)</t>
  </si>
  <si>
    <t>Napomena :</t>
  </si>
  <si>
    <t>Grube stope smrtnosti računate su na temelju podataka iz Procjene stanovništva po dobnim skupinama i spolu za Međimursku županiju 2023. god.</t>
  </si>
  <si>
    <t>Ukupno 104.937 stanovnika, muško- 51.596 žensko-53.341</t>
  </si>
  <si>
    <t>Izvor podataka:  Državni zavod za statistiku (DEM-2/23.), Obrada: ZZJZ Međimurske županije</t>
  </si>
  <si>
    <t>Umrli po skupinama bolesti te udio i stope na 10.000 stanovnika u Međimurskoj županiji u 2023.godini-0-64 godine i 65 &gt; godina - UKUPNO</t>
  </si>
  <si>
    <t>Skupine
Bolesti</t>
  </si>
  <si>
    <t>Ukupno 0-64</t>
  </si>
  <si>
    <t>Ukupno65 &gt;</t>
  </si>
  <si>
    <t>XII</t>
  </si>
  <si>
    <t>Bolesti kože i potkožnog tkiva</t>
  </si>
  <si>
    <t>Prirođene malformacije, deformiteti i kromosom, anom,</t>
  </si>
  <si>
    <t>Simptomi, znakovi i abnormalni klinički i lab, nalazi neuvršteni drugamo</t>
  </si>
  <si>
    <t>Umrli po skupinama bolesti te udio i stope na 10.000 stanovnika u Međimurskoj županiji u 2023.godini - 0-64 godina i 65 &gt; godina - MUŠKO</t>
  </si>
  <si>
    <t>0-64</t>
  </si>
  <si>
    <t>65 &gt;</t>
  </si>
  <si>
    <t>Umrli po skupinama bolesti te udio i stope na 10.000 stanovnika u Međimurskoj županiji u 2023.godini- 0-64 godina i 65 &gt; godina - ŽENSKO</t>
  </si>
  <si>
    <t>Broj umrlih u Međimurskoj županiji prema dobnoj strukturi u 2023.god.</t>
  </si>
  <si>
    <t>DOBNE SKUPINE U GODINAMA</t>
  </si>
  <si>
    <t>MUŠKARCI</t>
  </si>
  <si>
    <t>ŽENE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</si>
  <si>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</si>
  <si>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</si>
  <si>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</si>
  <si>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</si>
  <si>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</si>
  <si>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</si>
  <si>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</si>
  <si>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</si>
  <si>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</si>
  <si>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</si>
  <si>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</si>
  <si>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</si>
  <si>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</si>
  <si>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</si>
  <si>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i više</t>
  </si>
  <si>
    <t>Izvor podataka: Državni zavod za statistiku-(DEM 2/23.), Obrada: ZZJZ Međimurske županije</t>
  </si>
  <si>
    <t>Broj umrlih i stope smrtnosti/100.000 st. od nasilne smrti u Međimurskoj županiji u 2023.godini prema vanjskom uzroku smrti te spolu i starosti umrlih</t>
  </si>
  <si>
    <t>Vanjski uzrok smrti</t>
  </si>
  <si>
    <t>0-14
N/stopa</t>
  </si>
  <si>
    <t>15-24
N/stopa</t>
  </si>
  <si>
    <t>25-39
N/stopa</t>
  </si>
  <si>
    <t>40-64
N/stopa</t>
  </si>
  <si>
    <t>65&gt;
N/stopa</t>
  </si>
  <si>
    <t>Ukupno
N/stopa</t>
  </si>
  <si>
    <t>Ukupno%</t>
  </si>
  <si>
    <t>Nesreće pri prijevozu (V01-V99)</t>
  </si>
  <si>
    <t>MUŠKO</t>
  </si>
  <si>
    <t>ŽENSKO</t>
  </si>
  <si>
    <t>Padovi (W00-W19)</t>
  </si>
  <si>
    <t>Ostali vanjski uzroci slučajnih ozljeda (W20-X59)</t>
  </si>
  <si>
    <t>Namjerno samoozljeđivanje (X60-X84)</t>
  </si>
  <si>
    <t>Ostali vanjski uzroci (X85-Y98)</t>
  </si>
  <si>
    <t>NASILNE SMRTI</t>
  </si>
  <si>
    <t>SVEUKUPNO</t>
  </si>
  <si>
    <t>Rang ljestvica te udio deset vodećih uzroka smrti u Međimurskoj županiji u 2023. godini MUŠKARCI</t>
  </si>
  <si>
    <t>MKB-X
ŠIFRA</t>
  </si>
  <si>
    <t>DIJAGNOZA</t>
  </si>
  <si>
    <t>I 20-I25</t>
  </si>
  <si>
    <t>Ishemične bolesti srca</t>
  </si>
  <si>
    <t>C 33-C34</t>
  </si>
  <si>
    <t>Zloćudna novotvorina dušnika, dušnica (bronha) i pluća</t>
  </si>
  <si>
    <t>J40-J47</t>
  </si>
  <si>
    <t>Bronhitis, emfizem i astma</t>
  </si>
  <si>
    <t>E10-E14</t>
  </si>
  <si>
    <t>Dijabetes melitus</t>
  </si>
  <si>
    <t>I10-I15</t>
  </si>
  <si>
    <t>Hipertenzivne bolesti</t>
  </si>
  <si>
    <t>I60-I69</t>
  </si>
  <si>
    <t>Cerebrovaskularne bolesti</t>
  </si>
  <si>
    <t>K70-K74</t>
  </si>
  <si>
    <t>Kronične bolesti jetre i ciroza</t>
  </si>
  <si>
    <t>C61</t>
  </si>
  <si>
    <t>Zloćudna novotvorina kestenjače(prostate)</t>
  </si>
  <si>
    <t>C18-C21</t>
  </si>
  <si>
    <t>Zloćudne novotvorine debelog crijeva</t>
  </si>
  <si>
    <t>I70</t>
  </si>
  <si>
    <t>Ateroskleroza</t>
  </si>
  <si>
    <t>Prvih 10 uzroka smrti</t>
  </si>
  <si>
    <t>UMRLI</t>
  </si>
  <si>
    <t>Izvor podataka: Državni zavod za statistiku , 2023. (DEM-2/2023.)</t>
  </si>
  <si>
    <t>Obrada:ZZJZ Međimurske županije</t>
  </si>
  <si>
    <t>Rang ljestvica te udio deset vodećih uzroka smrti u Hrvatskoj u 2023. godini MUŠKARCI</t>
  </si>
  <si>
    <t>C33-C34</t>
  </si>
  <si>
    <t>K70;K73-K74</t>
  </si>
  <si>
    <t>Izvor podataka: Hrvatski zavod za javno zdravstvo, Hrvatski zdravstveno-statistički ljetopis za 2023. god.-tablični podaci, Zagreb, 2024.</t>
  </si>
  <si>
    <t>Rang ljestvica te udio deset vodećih uzroka smrti u Međimurskoj županiji u 2023. godini ŽENE</t>
  </si>
  <si>
    <t>C50</t>
  </si>
  <si>
    <t>Zloćudna novotvorina dojke</t>
  </si>
  <si>
    <t>F03</t>
  </si>
  <si>
    <t>Nespecificirana demencija</t>
  </si>
  <si>
    <t>G30</t>
  </si>
  <si>
    <t>Alzheimerova bolest</t>
  </si>
  <si>
    <t>N39</t>
  </si>
  <si>
    <t>Drugi poremećaji urinarnog sustava</t>
  </si>
  <si>
    <t>Rang ljestvica te udio deset vodećih uzroka smrti u Hrvatskoj u 2023. godini ŽENE</t>
  </si>
  <si>
    <t>N17-N19</t>
  </si>
  <si>
    <t>Bubrežna insuficijencija</t>
  </si>
  <si>
    <t>Rang ljestvica te udio deset vodećih uzroka smrti u Međimurskoj županiji u 2023. godini UKUPNO</t>
  </si>
  <si>
    <t>Rang ljestvica te udio deset vodećih uzroka smrti u Hrvatskoj u 2023. godini UKUPNO</t>
  </si>
  <si>
    <t>I20-I25</t>
  </si>
  <si>
    <t>Izvor podataka: Hrvatski zavod za javno zdravstvo, Hrvatski zdravstveno-statistički ljetopis za 2023 god.-tablični podaci; Zagreb, 2024.</t>
  </si>
  <si>
    <t>Broj umrlih od svih sijela raka u Međimurskoj županiji u 2023.godini prema dobnoj i spolnoj strukturi</t>
  </si>
  <si>
    <t>80-84</t>
  </si>
  <si>
    <t>85 i više</t>
  </si>
  <si>
    <t>Izvor podataka:Državni zavod za statistiku ( DEM-2/23.), Obrada: ZZJZ Međimurske županije</t>
  </si>
  <si>
    <t>Rang ljestvica, udio pojedinih sijela raka u ukupnom broju umrlih od raka, te grube stope smrtnosti na 100.000 stanovnika u Međimurskoj županiji u 2023.godini – MUŠKARCI</t>
  </si>
  <si>
    <t>Naziv bolesti</t>
  </si>
  <si>
    <t>Muški</t>
  </si>
  <si>
    <t>St. smrt. / 100.000 st.</t>
  </si>
  <si>
    <t>C 34</t>
  </si>
  <si>
    <t>Zloćudna novotvorina dušnica (bronha) i pluća</t>
  </si>
  <si>
    <t>C 61</t>
  </si>
  <si>
    <t>C 18- C20</t>
  </si>
  <si>
    <t>Zloćudna novotvorina debelog crijeva (kolona), sigmoidn. prijelaza i rektuma</t>
  </si>
  <si>
    <t>C 16</t>
  </si>
  <si>
    <t>Zloćudna novotvorina želuca</t>
  </si>
  <si>
    <t>C 22</t>
  </si>
  <si>
    <t>Zloćudna novotvorina jetre i intrahepatičnih žučnih vodova</t>
  </si>
  <si>
    <t>C 25</t>
  </si>
  <si>
    <t>Zloćudna novotvorina gušteraće</t>
  </si>
  <si>
    <t>C71</t>
  </si>
  <si>
    <t>Zloćudna novotvorina mozga</t>
  </si>
  <si>
    <t>C 64</t>
  </si>
  <si>
    <t>Zloćudna novotvorina bubrega osim bubrežne zdjelice</t>
  </si>
  <si>
    <t>C 15</t>
  </si>
  <si>
    <t>Zloćudna novotvorina jednjaka</t>
  </si>
  <si>
    <t>C43</t>
  </si>
  <si>
    <t>Zloćudni melanom kože</t>
  </si>
  <si>
    <t>C 67</t>
  </si>
  <si>
    <t>Zloćudna novotvorina mokraćnog mjehura</t>
  </si>
  <si>
    <t>Ostalo</t>
  </si>
  <si>
    <t>Ostale zloćudne novotvorine</t>
  </si>
  <si>
    <t>Rang ljestvica, udio pojedinih sijela raka u ukupnom broju umrlih od raka, te grube stope smrtnosti na 100.000 stanovnika u Međimurskoj županiji u 2023.godini - ŽENE</t>
  </si>
  <si>
    <t>Žene</t>
  </si>
  <si>
    <t>C 50</t>
  </si>
  <si>
    <t>C 18-C20</t>
  </si>
  <si>
    <t>Zloćudna novotvorina debelog crijeva (kolona), sigmoidn. Prijelaza i rektuma</t>
  </si>
  <si>
    <t>Zloćudna novotvorina gušterače</t>
  </si>
  <si>
    <t>C 54</t>
  </si>
  <si>
    <t>Zloćudna novotvorina maternice(korpusa)</t>
  </si>
  <si>
    <t>C 80</t>
  </si>
  <si>
    <t>Zloćudna novotvorina bez specificiranog sijela</t>
  </si>
  <si>
    <t>C64</t>
  </si>
  <si>
    <t>Zloćudna novotvorina bubrega</t>
  </si>
  <si>
    <t>C56</t>
  </si>
  <si>
    <t>Zloćudna novotvorina jajnika</t>
  </si>
  <si>
    <t>Broj umrlih od različitih sijela raka u 2023. god. ( klasifikacija prema spolu)</t>
  </si>
  <si>
    <t>Ženski</t>
  </si>
  <si>
    <t>COO-C14 usne, usna šupljina i ždrijelo</t>
  </si>
  <si>
    <t>C04 dno usta</t>
  </si>
  <si>
    <t>C08 žlijezde slinovnice</t>
  </si>
  <si>
    <t>C09 krajnici</t>
  </si>
  <si>
    <t>C10 orofarinksa</t>
  </si>
  <si>
    <t>C13 hipofarinks</t>
  </si>
  <si>
    <t>C14 ostala sijela na usni, usnoj šupljini i ždrijuelu</t>
  </si>
  <si>
    <t>C15-C26 probavnih organa</t>
  </si>
  <si>
    <t>C15 jednjak</t>
  </si>
  <si>
    <t>C16 želudac</t>
  </si>
  <si>
    <t>C17 tanko crijevo</t>
  </si>
  <si>
    <t>C18 debelo crijevo (kolon)</t>
  </si>
  <si>
    <t>C19 Rektosignoidni prijelaz</t>
  </si>
  <si>
    <t>C20 završno debelo crijevo (rektum)</t>
  </si>
  <si>
    <t>C22 jetra i intrahepatični žučni vodovi</t>
  </si>
  <si>
    <t>C23 žučni mjehur</t>
  </si>
  <si>
    <t>C24 ostali i nespecificirani dijelovi bilijarnog trakta</t>
  </si>
  <si>
    <t>C25 gušterača</t>
  </si>
  <si>
    <t>C26 ostali i nedovoljno definirani probavni organi</t>
  </si>
  <si>
    <t>C30-C39 dišnih i organa prsnog koša</t>
  </si>
  <si>
    <t>C31 akcesorni sinus</t>
  </si>
  <si>
    <t>C32 grkljan (larinks)</t>
  </si>
  <si>
    <t>C34 dušnice (bronh) i pluća</t>
  </si>
  <si>
    <t>C40-C41 kosti i zglobne hrskavice</t>
  </si>
  <si>
    <t>C41 kosti i zglobna hrskavica nespecificirano</t>
  </si>
  <si>
    <t>C43-C44 melanom i ostale zloćudne novotvorine kože</t>
  </si>
  <si>
    <t>C43 zloćudni melanom kože</t>
  </si>
  <si>
    <t>C44 ostale zloćudne novotvorine kože</t>
  </si>
  <si>
    <t>C45-C49 mezotelijalno i meko tkivo</t>
  </si>
  <si>
    <t>C47 periferni živci i autonomni živčani sustav</t>
  </si>
  <si>
    <t>C48 retroperitonej i peritonej</t>
  </si>
  <si>
    <t>C50 dojka</t>
  </si>
  <si>
    <t>C51-C58 ženski spolni organi</t>
  </si>
  <si>
    <t>C51 stidnica</t>
  </si>
  <si>
    <t>C53 vrat maternice</t>
  </si>
  <si>
    <t>C54 tijelo maternice</t>
  </si>
  <si>
    <t>C55 maternica, nespecificirani dio</t>
  </si>
  <si>
    <t>C56 jajnik (ovarij)</t>
  </si>
  <si>
    <t>C60-C63 muški spolni organi</t>
  </si>
  <si>
    <t>C61 prostata (kestenjača)</t>
  </si>
  <si>
    <t>C62 sjemenik (testis)</t>
  </si>
  <si>
    <t>C64-C68 urinarni sustav</t>
  </si>
  <si>
    <t>C64 bubreg (osim bubrežne zdjelice)</t>
  </si>
  <si>
    <t>C67 mokraćni mjehur</t>
  </si>
  <si>
    <t>C69-C72 oko, mozak i ostali dijelovi središnjeg živčanog sustava</t>
  </si>
  <si>
    <t>C71 mozak</t>
  </si>
  <si>
    <t>C73-C75 štitnjača i endokrine žlijezde</t>
  </si>
  <si>
    <t>C73 štitnjača</t>
  </si>
  <si>
    <t>C74 nadbubrežna žlijezda</t>
  </si>
  <si>
    <t>C75 ostale endokrine žlijezde</t>
  </si>
  <si>
    <t>C76-C80 nedovoljno definirana, sekundarna i nespecificirana sijela</t>
  </si>
  <si>
    <t>C76 ostala i nedovoljno definirana sijela</t>
  </si>
  <si>
    <t>C80 bez specificiranog sijela</t>
  </si>
  <si>
    <t>C81-C96 limfno, hematopoezno i srodno tkivo</t>
  </si>
  <si>
    <t>C81 Hodgkinova bolest</t>
  </si>
  <si>
    <t>C85 ostale i nespecificirane vrste non Hodgkin limfoma</t>
  </si>
  <si>
    <t>C90 multipli mijelom i zloćudne plazmocitne novotvorine</t>
  </si>
  <si>
    <t>C91 limfatična leukemija</t>
  </si>
  <si>
    <t>C92 mijeloična leukemija</t>
  </si>
  <si>
    <t>D10-D36 Dobroćudne novotvorine</t>
  </si>
  <si>
    <t>D32 moždane ovojnice</t>
  </si>
  <si>
    <t>D37-D48 novotvorine nepoznate i nesigurne prirode</t>
  </si>
  <si>
    <t>D45 policitemija vera</t>
  </si>
  <si>
    <t>D46 mijelodisplastični sindromi</t>
  </si>
  <si>
    <t>D48 ostala i nespecificirana sijela nesigurne ili nepoznate prirode</t>
  </si>
  <si>
    <t>Izvor podataka:Državni zavod za statistiku ( DEM-2/2023.),  Obrada: ZZJZ Međimurske županije</t>
  </si>
  <si>
    <t>Broj novih slučajeva raka u Međimurskoj županiji prema spolu od 1984.-2023. godine</t>
  </si>
  <si>
    <t>godina</t>
  </si>
  <si>
    <t>muški</t>
  </si>
  <si>
    <t>žene</t>
  </si>
  <si>
    <t>ukupno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</si>
  <si>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</si>
  <si>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</si>
  <si>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</si>
  <si>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</si>
  <si>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</si>
  <si>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</si>
  <si>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</si>
  <si>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</si>
  <si>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</si>
  <si>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</si>
  <si>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</si>
  <si>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</si>
  <si>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</si>
  <si>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</si>
  <si>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</si>
  <si>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</si>
  <si>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</si>
  <si>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</si>
  <si>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2019.</t>
  </si>
  <si>
    <t>2020.</t>
  </si>
  <si>
    <t xml:space="preserve">
2020.</t>
  </si>
  <si>
    <t xml:space="preserve">
9,4</t>
  </si>
  <si>
    <t xml:space="preserve">
6,4</t>
  </si>
  <si>
    <t xml:space="preserve">
2008.</t>
  </si>
  <si>
    <t xml:space="preserve">
5,4</t>
  </si>
  <si>
    <t xml:space="preserve">
4,5</t>
  </si>
  <si>
    <t xml:space="preserve">
4,3</t>
  </si>
  <si>
    <t xml:space="preserve">
4,0</t>
  </si>
  <si>
    <t>3.2.Stope nataliteta, mortaliteta i prirodnog prirasta u 2023. godini u gradovima i općinama Međimurske županije</t>
  </si>
  <si>
    <t>3.3.Živorođeni, umrli i prirodni prirast u Međimurskoj županiji od 2002.-2023. godine</t>
  </si>
  <si>
    <t>3.5.Stope perinatalnog mortaliteta u Međimurskoj županiji i u Republici Hrvatskoj u razdoblju od 2002.-2023. godine</t>
  </si>
  <si>
    <t>3.7Stope mortaliteta dojenčadi u Međimurskoj županiji i u Republici Hrvatskoj u razdoblju od 2002.-2023. godine</t>
  </si>
  <si>
    <t>Stope smrtnosti na 10.000 stanovnika 2023. godine prema skupinama bolesti</t>
  </si>
  <si>
    <t>Udio pojedinih skupina bolesti u ukupnom broju umrlih u 2023. god. u Međimurskoj županiji</t>
  </si>
  <si>
    <t>VIII</t>
  </si>
  <si>
    <t>Bolesti uha i mastoidnog nastavka</t>
  </si>
  <si>
    <t>Bolesti krvi i krvotvornog sustava, te određene bolesti imunološkog sustava</t>
  </si>
  <si>
    <t>Kongenitalne malformacije, deformiteti i kromosomske abnormalnosti</t>
  </si>
  <si>
    <t>Bolesti mišićno-koštanog sustava i vezivnog tkiva</t>
  </si>
  <si>
    <t>XX</t>
  </si>
  <si>
    <t>Vanjski uzroci morbiditeta i mortaliteta</t>
  </si>
  <si>
    <t>VII</t>
  </si>
  <si>
    <t>Bolesti oka i očnih adneksa</t>
  </si>
  <si>
    <t>XXI</t>
  </si>
  <si>
    <t>Čimbenici koji utječu na stanje zdravlja i kontakt sa zdravstvenom službom</t>
  </si>
  <si>
    <t>Kretanje broja umrlih osoba od vodećih uzroka smrtnosti u Međimurskoj županiji od 2003.- 2023. godine</t>
  </si>
  <si>
    <t>Izvor podataka: Državni zavod za statistiku-(DEM 2/2003-2023), Obrada: ZZJZ Međimurske županije</t>
  </si>
  <si>
    <t>Nasilne smrti u Međimurskoj županiji u 2023.godini prema vanjskom uzroku smrti te spolu</t>
  </si>
  <si>
    <t>Mortalitet od nasilnih smrti u Međimurskoj županiji u 2023.godini po dobnim skupinama i prema spolu</t>
  </si>
  <si>
    <t>Mortalitet od nasilnih smrti u Međimurskoj županiji u 2023.godini po dobnim skupinama prema vanjskom uzroku smrti - muškarci</t>
  </si>
  <si>
    <t>Mortalitet od nasilnih smrti u Međimurskoj županiji u 2023. godini po dobnim skupinama prema vanjskom uzroku smrti - žene</t>
  </si>
  <si>
    <t>Izvor podataka: Državni zavod za statistiku-(DEM 2/23.),  Obrada: ZZJZ Međimurske županije</t>
  </si>
  <si>
    <t>Udio pojedinih sijela raka u ukupnom broju umrlih od raka u Međimurskoj županiji 2023. godine - muški</t>
  </si>
  <si>
    <t xml:space="preserve">Udio pojedinih sijela raka u ukupnom broju umrlih od raka u Međimurskoj županiji 2023. godine </t>
  </si>
  <si>
    <r>
      <t xml:space="preserve">Najčešća sijela raka (incidencija - apsolutni broj i udio) u Međimurskoj županiji i Republici Hrvatskoj 2023. godine – žene </t>
    </r>
    <r>
      <rPr>
        <b/>
        <sz val="14"/>
        <color rgb="FFFF0000"/>
        <rFont val="Arial"/>
        <family val="2"/>
        <charset val="238"/>
        <scheme val="minor"/>
      </rPr>
      <t>fali RH</t>
    </r>
  </si>
  <si>
    <t>*MKB10-C18-21</t>
  </si>
  <si>
    <t xml:space="preserve">Najčešća sijela raka (incidencija i smrtnost - apsolutni broj ) u Međimurskoj županiji i Republici Hrvatskoj 2023. godine – žene </t>
  </si>
  <si>
    <t>Incidencija raka prema županijama u 2023. godini – žene *</t>
  </si>
  <si>
    <t>*standardizirano na hrvatsko stanovništvo prema popisu 2011. godine</t>
  </si>
  <si>
    <r>
      <t xml:space="preserve">Najčešća sijela raka (incidencija - apsolutni broj i udio) u Međimurskoj županiji i Republici Hrvatskoj 2023. godine – muški </t>
    </r>
    <r>
      <rPr>
        <b/>
        <sz val="14"/>
        <color rgb="FFFF0000"/>
        <rFont val="Arial"/>
        <family val="2"/>
        <charset val="238"/>
        <scheme val="minor"/>
      </rPr>
      <t>fali RH</t>
    </r>
  </si>
  <si>
    <t xml:space="preserve">Najčešća sijela raka (incidencija i smrtnost - apsolutni broj ) u Međimurskoj županiji i Republici Hrvatskoj 2023. godine – muški </t>
  </si>
  <si>
    <t xml:space="preserve">Incidencija raka prema županijama u 2023. godini – muški* </t>
  </si>
  <si>
    <t>* standardizirano na hrvatsko stanovništvo prema popisu 2011. godine</t>
  </si>
  <si>
    <t>Izvor podataka (3.34.-3.40) : Incidencija raka u Hrvatskoj 2023., Hrvatski zavod za javno zdravstvo, 2025. Registar  za rak Republike Hrvatske</t>
  </si>
  <si>
    <t>Obrada : ZZJZ Međimurske županije</t>
  </si>
</sst>
</file>

<file path=xl/styles.xml><?xml version="1.0" encoding="utf-8"?>
<styleSheet xmlns="http://schemas.openxmlformats.org/spreadsheetml/2006/main">
  <numFmts count="4">
    <numFmt numFmtId="164" formatCode="d\.m"/>
    <numFmt numFmtId="165" formatCode="dd\.mm"/>
    <numFmt numFmtId="166" formatCode="0.0"/>
    <numFmt numFmtId="167" formatCode="d\-m"/>
  </numFmts>
  <fonts count="40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9"/>
      <color theme="1"/>
      <name val="&quot;Arial&quot;"/>
    </font>
    <font>
      <b/>
      <sz val="10"/>
      <color theme="1"/>
      <name val="&quot;Arial&quot;"/>
    </font>
    <font>
      <b/>
      <sz val="10"/>
      <color rgb="FF000000"/>
      <name val="&quot;Arial&quot;"/>
    </font>
    <font>
      <sz val="10"/>
      <color rgb="FF000000"/>
      <name val="&quot;Arial&quot;"/>
    </font>
    <font>
      <sz val="9"/>
      <color theme="1"/>
      <name val="&quot;Arial&quot;"/>
    </font>
    <font>
      <sz val="10"/>
      <color theme="1"/>
      <name val="&quot;Arial&quot;"/>
    </font>
    <font>
      <sz val="7"/>
      <color theme="1"/>
      <name val="&quot;Arial&quot;"/>
    </font>
    <font>
      <sz val="8"/>
      <color theme="1"/>
      <name val="&quot;Arial&quot;"/>
    </font>
    <font>
      <sz val="8"/>
      <color theme="1"/>
      <name val="Arial"/>
      <scheme val="minor"/>
    </font>
    <font>
      <b/>
      <sz val="14"/>
      <color theme="1"/>
      <name val="&quot;Arial&quot;"/>
    </font>
    <font>
      <b/>
      <sz val="10"/>
      <color theme="1"/>
      <name val="&quot;Arial&quot;"/>
    </font>
    <font>
      <sz val="10"/>
      <color theme="1"/>
      <name val="Arial"/>
      <scheme val="minor"/>
    </font>
    <font>
      <b/>
      <sz val="10"/>
      <color rgb="FF000000"/>
      <name val="&quot;Arial&quot;"/>
    </font>
    <font>
      <sz val="10"/>
      <color rgb="FF000000"/>
      <name val="&quot;Arial&quot;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theme="1"/>
      <name val="Arial"/>
    </font>
    <font>
      <b/>
      <sz val="8"/>
      <color theme="1"/>
      <name val="&quot;Arial&quot;"/>
    </font>
    <font>
      <sz val="10"/>
      <color rgb="FF000000"/>
      <name val="Arial"/>
    </font>
    <font>
      <sz val="10"/>
      <color theme="1"/>
      <name val="&quot;Arial&quot;"/>
    </font>
    <font>
      <b/>
      <sz val="10"/>
      <color theme="1"/>
      <name val="Arial"/>
      <scheme val="minor"/>
    </font>
    <font>
      <sz val="10"/>
      <color theme="1"/>
      <name val="&quot;Times New Roman&quot;"/>
    </font>
    <font>
      <b/>
      <sz val="11"/>
      <color theme="1"/>
      <name val="Arial"/>
    </font>
    <font>
      <b/>
      <sz val="11"/>
      <color theme="1"/>
      <name val="Arial"/>
      <scheme val="minor"/>
    </font>
    <font>
      <b/>
      <sz val="11"/>
      <color rgb="FF000000"/>
      <name val="&quot;Arial&quot;"/>
    </font>
    <font>
      <sz val="11"/>
      <color rgb="FF000000"/>
      <name val="&quot;Arial&quot;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rgb="FFFF0000"/>
      <name val="Arial"/>
      <family val="2"/>
      <charset val="238"/>
      <scheme val="minor"/>
    </font>
    <font>
      <b/>
      <sz val="14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0">
    <xf numFmtId="0" fontId="0" fillId="0" borderId="0" xfId="0" applyFont="1" applyAlignment="1"/>
    <xf numFmtId="0" fontId="1" fillId="0" borderId="0" xfId="0" applyFont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Border="1" applyAlignment="1">
      <alignment vertical="top"/>
    </xf>
    <xf numFmtId="3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0" fontId="8" fillId="0" borderId="0" xfId="0" applyFont="1" applyAlignment="1">
      <alignment vertical="top"/>
    </xf>
    <xf numFmtId="3" fontId="7" fillId="0" borderId="7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8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10" fillId="0" borderId="0" xfId="0" applyFont="1" applyAlignment="1"/>
    <xf numFmtId="0" fontId="1" fillId="0" borderId="4" xfId="0" applyFont="1" applyBorder="1" applyAlignment="1"/>
    <xf numFmtId="0" fontId="1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/>
    <xf numFmtId="0" fontId="14" fillId="0" borderId="5" xfId="0" applyFont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7" fillId="0" borderId="1" xfId="0" applyFont="1" applyBorder="1" applyAlignment="1">
      <alignment horizontal="center" vertical="top"/>
    </xf>
    <xf numFmtId="1" fontId="17" fillId="0" borderId="2" xfId="0" applyNumberFormat="1" applyFont="1" applyBorder="1" applyAlignment="1">
      <alignment horizontal="center" vertical="top"/>
    </xf>
    <xf numFmtId="1" fontId="17" fillId="0" borderId="3" xfId="0" applyNumberFormat="1" applyFont="1" applyBorder="1" applyAlignment="1">
      <alignment horizontal="center" vertical="top"/>
    </xf>
    <xf numFmtId="166" fontId="17" fillId="0" borderId="2" xfId="0" applyNumberFormat="1" applyFont="1" applyBorder="1" applyAlignment="1">
      <alignment horizontal="center" vertical="top"/>
    </xf>
    <xf numFmtId="2" fontId="17" fillId="0" borderId="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166" fontId="17" fillId="0" borderId="0" xfId="0" applyNumberFormat="1" applyFont="1" applyAlignment="1">
      <alignment horizontal="center" vertical="top"/>
    </xf>
    <xf numFmtId="2" fontId="17" fillId="0" borderId="8" xfId="0" applyNumberFormat="1" applyFont="1" applyBorder="1" applyAlignment="1">
      <alignment horizontal="center" vertical="top"/>
    </xf>
    <xf numFmtId="1" fontId="17" fillId="0" borderId="0" xfId="0" applyNumberFormat="1" applyFont="1" applyAlignment="1">
      <alignment horizontal="center" vertical="top"/>
    </xf>
    <xf numFmtId="1" fontId="17" fillId="0" borderId="8" xfId="0" applyNumberFormat="1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3" fontId="17" fillId="0" borderId="7" xfId="0" applyNumberFormat="1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5" fillId="0" borderId="5" xfId="0" applyFont="1" applyBorder="1" applyAlignment="1">
      <alignment vertical="top"/>
    </xf>
    <xf numFmtId="0" fontId="17" fillId="0" borderId="4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20" fillId="0" borderId="1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166" fontId="20" fillId="0" borderId="2" xfId="0" applyNumberFormat="1" applyFont="1" applyBorder="1" applyAlignment="1">
      <alignment horizontal="center" vertical="top"/>
    </xf>
    <xf numFmtId="2" fontId="20" fillId="0" borderId="3" xfId="0" applyNumberFormat="1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166" fontId="20" fillId="0" borderId="0" xfId="0" applyNumberFormat="1" applyFont="1" applyAlignment="1">
      <alignment horizontal="center" vertical="top"/>
    </xf>
    <xf numFmtId="2" fontId="20" fillId="0" borderId="8" xfId="0" applyNumberFormat="1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8" xfId="0" applyFont="1" applyBorder="1" applyAlignment="1">
      <alignment horizontal="center" vertical="top"/>
    </xf>
    <xf numFmtId="3" fontId="20" fillId="0" borderId="7" xfId="0" applyNumberFormat="1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18" fillId="0" borderId="5" xfId="0" applyFont="1" applyBorder="1" applyAlignment="1">
      <alignment vertical="top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18" fillId="0" borderId="5" xfId="0" applyFont="1" applyBorder="1" applyAlignment="1">
      <alignment vertical="center"/>
    </xf>
    <xf numFmtId="1" fontId="20" fillId="0" borderId="2" xfId="0" applyNumberFormat="1" applyFont="1" applyBorder="1" applyAlignment="1">
      <alignment horizontal="center" vertical="top"/>
    </xf>
    <xf numFmtId="1" fontId="20" fillId="0" borderId="3" xfId="0" applyNumberFormat="1" applyFont="1" applyBorder="1" applyAlignment="1">
      <alignment horizontal="center" vertical="top"/>
    </xf>
    <xf numFmtId="1" fontId="20" fillId="0" borderId="0" xfId="0" applyNumberFormat="1" applyFont="1" applyAlignment="1">
      <alignment horizontal="center" vertical="top"/>
    </xf>
    <xf numFmtId="1" fontId="20" fillId="0" borderId="8" xfId="0" applyNumberFormat="1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1" fillId="0" borderId="9" xfId="0" applyFont="1" applyBorder="1" applyAlignment="1"/>
    <xf numFmtId="0" fontId="1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167" fontId="1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3" fillId="0" borderId="9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/>
    </xf>
    <xf numFmtId="166" fontId="1" fillId="0" borderId="5" xfId="0" applyNumberFormat="1" applyFont="1" applyBorder="1"/>
    <xf numFmtId="2" fontId="1" fillId="0" borderId="9" xfId="0" applyNumberFormat="1" applyFont="1" applyBorder="1" applyAlignment="1">
      <alignment horizontal="center"/>
    </xf>
    <xf numFmtId="0" fontId="1" fillId="0" borderId="0" xfId="0" applyFont="1"/>
    <xf numFmtId="0" fontId="20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1" fillId="0" borderId="5" xfId="0" applyFont="1" applyBorder="1"/>
    <xf numFmtId="2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5" fillId="0" borderId="5" xfId="0" applyFont="1" applyBorder="1" applyAlignment="1"/>
    <xf numFmtId="0" fontId="15" fillId="0" borderId="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17" fillId="0" borderId="0" xfId="0" applyFont="1" applyAlignment="1">
      <alignment horizontal="center"/>
    </xf>
    <xf numFmtId="166" fontId="17" fillId="0" borderId="0" xfId="0" applyNumberFormat="1" applyFont="1" applyAlignment="1">
      <alignment horizontal="center"/>
    </xf>
    <xf numFmtId="0" fontId="25" fillId="0" borderId="5" xfId="0" applyFont="1" applyBorder="1" applyAlignment="1"/>
    <xf numFmtId="0" fontId="25" fillId="0" borderId="5" xfId="0" applyFont="1" applyBorder="1" applyAlignment="1">
      <alignment horizontal="center"/>
    </xf>
    <xf numFmtId="166" fontId="25" fillId="0" borderId="2" xfId="0" applyNumberFormat="1" applyFont="1" applyBorder="1" applyAlignment="1">
      <alignment horizontal="center"/>
    </xf>
    <xf numFmtId="0" fontId="11" fillId="0" borderId="0" xfId="0" applyFont="1"/>
    <xf numFmtId="0" fontId="1" fillId="0" borderId="5" xfId="0" applyFont="1" applyBorder="1" applyAlignment="1"/>
    <xf numFmtId="0" fontId="18" fillId="0" borderId="0" xfId="0" applyFont="1" applyAlignment="1">
      <alignment horizontal="center"/>
    </xf>
    <xf numFmtId="0" fontId="18" fillId="0" borderId="2" xfId="0" applyFont="1" applyBorder="1" applyAlignment="1">
      <alignment horizontal="left"/>
    </xf>
    <xf numFmtId="3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3" fontId="18" fillId="0" borderId="0" xfId="0" applyNumberFormat="1" applyFont="1" applyAlignment="1">
      <alignment horizontal="center"/>
    </xf>
    <xf numFmtId="0" fontId="18" fillId="0" borderId="9" xfId="0" applyFont="1" applyBorder="1" applyAlignment="1">
      <alignment horizontal="center"/>
    </xf>
    <xf numFmtId="0" fontId="21" fillId="0" borderId="5" xfId="0" applyFont="1" applyBorder="1" applyAlignment="1"/>
    <xf numFmtId="3" fontId="21" fillId="0" borderId="5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3" fontId="21" fillId="0" borderId="9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6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25" fillId="0" borderId="5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3" fontId="21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8" fillId="0" borderId="5" xfId="0" applyFont="1" applyBorder="1" applyAlignment="1"/>
    <xf numFmtId="0" fontId="18" fillId="0" borderId="5" xfId="0" applyFont="1" applyBorder="1" applyAlignment="1">
      <alignment horizontal="center"/>
    </xf>
    <xf numFmtId="0" fontId="18" fillId="0" borderId="0" xfId="0" applyFont="1" applyAlignment="1"/>
    <xf numFmtId="166" fontId="18" fillId="0" borderId="0" xfId="0" applyNumberFormat="1" applyFont="1" applyAlignment="1">
      <alignment horizontal="center"/>
    </xf>
    <xf numFmtId="166" fontId="21" fillId="0" borderId="5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18" fillId="0" borderId="11" xfId="0" applyFont="1" applyBorder="1" applyAlignment="1">
      <alignment vertical="top"/>
    </xf>
    <xf numFmtId="0" fontId="20" fillId="0" borderId="11" xfId="0" applyFont="1" applyBorder="1" applyAlignment="1">
      <alignment horizontal="center"/>
    </xf>
    <xf numFmtId="166" fontId="18" fillId="0" borderId="10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0" fontId="1" fillId="0" borderId="7" xfId="0" applyFont="1" applyBorder="1"/>
    <xf numFmtId="0" fontId="20" fillId="0" borderId="5" xfId="0" applyFont="1" applyBorder="1" applyAlignment="1">
      <alignment horizontal="center"/>
    </xf>
    <xf numFmtId="0" fontId="18" fillId="0" borderId="4" xfId="0" applyFont="1" applyBorder="1" applyAlignment="1">
      <alignment vertical="top"/>
    </xf>
    <xf numFmtId="0" fontId="20" fillId="0" borderId="4" xfId="0" applyFont="1" applyBorder="1" applyAlignment="1">
      <alignment horizontal="center"/>
    </xf>
    <xf numFmtId="0" fontId="20" fillId="0" borderId="10" xfId="0" applyFont="1" applyBorder="1" applyAlignment="1"/>
    <xf numFmtId="0" fontId="18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20" fillId="0" borderId="4" xfId="0" applyFont="1" applyBorder="1" applyAlignment="1"/>
    <xf numFmtId="0" fontId="1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vertical="top"/>
    </xf>
    <xf numFmtId="0" fontId="7" fillId="0" borderId="10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0" fontId="1" fillId="0" borderId="7" xfId="0" applyFont="1" applyBorder="1" applyAlignment="1"/>
    <xf numFmtId="0" fontId="18" fillId="0" borderId="10" xfId="0" applyFont="1" applyBorder="1" applyAlignment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8" fillId="0" borderId="12" xfId="0" applyFont="1" applyBorder="1" applyAlignment="1">
      <alignment vertical="top"/>
    </xf>
    <xf numFmtId="0" fontId="20" fillId="0" borderId="10" xfId="0" applyFont="1" applyBorder="1" applyAlignment="1">
      <alignment horizontal="center"/>
    </xf>
    <xf numFmtId="0" fontId="18" fillId="0" borderId="6" xfId="0" applyFont="1" applyBorder="1" applyAlignment="1">
      <alignment vertical="top"/>
    </xf>
    <xf numFmtId="0" fontId="20" fillId="0" borderId="6" xfId="0" applyFont="1" applyBorder="1" applyAlignment="1"/>
    <xf numFmtId="0" fontId="18" fillId="0" borderId="3" xfId="0" applyFont="1" applyBorder="1" applyAlignment="1">
      <alignment vertical="top"/>
    </xf>
    <xf numFmtId="0" fontId="2" fillId="0" borderId="10" xfId="0" applyFont="1" applyBorder="1" applyAlignment="1">
      <alignment horizontal="center"/>
    </xf>
    <xf numFmtId="0" fontId="27" fillId="0" borderId="10" xfId="0" applyFont="1" applyBorder="1" applyAlignment="1"/>
    <xf numFmtId="0" fontId="28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left" vertical="top"/>
    </xf>
    <xf numFmtId="0" fontId="29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 vertical="top"/>
    </xf>
    <xf numFmtId="0" fontId="30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1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horizontal="center"/>
    </xf>
    <xf numFmtId="166" fontId="32" fillId="0" borderId="0" xfId="0" applyNumberFormat="1" applyFont="1" applyAlignment="1">
      <alignment horizontal="center"/>
    </xf>
    <xf numFmtId="0" fontId="33" fillId="0" borderId="0" xfId="0" applyFont="1" applyAlignment="1"/>
    <xf numFmtId="3" fontId="17" fillId="0" borderId="4" xfId="0" applyNumberFormat="1" applyFont="1" applyBorder="1" applyAlignment="1">
      <alignment horizontal="center" vertical="top"/>
    </xf>
    <xf numFmtId="3" fontId="20" fillId="0" borderId="4" xfId="0" applyNumberFormat="1" applyFont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0" borderId="5" xfId="0" applyFont="1" applyBorder="1" applyAlignment="1">
      <alignment horizontal="center" vertical="center"/>
    </xf>
    <xf numFmtId="0" fontId="3" fillId="0" borderId="5" xfId="0" applyFont="1" applyBorder="1"/>
    <xf numFmtId="0" fontId="34" fillId="0" borderId="0" xfId="0" applyFont="1" applyAlignment="1"/>
    <xf numFmtId="0" fontId="35" fillId="0" borderId="0" xfId="0" applyFont="1" applyAlignment="1"/>
    <xf numFmtId="0" fontId="37" fillId="0" borderId="0" xfId="0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wrapText="1"/>
    </xf>
    <xf numFmtId="0" fontId="35" fillId="0" borderId="0" xfId="0" applyFont="1" applyAlignment="1">
      <alignment horizontal="left"/>
    </xf>
    <xf numFmtId="0" fontId="3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18</xdr:col>
      <xdr:colOff>123825</xdr:colOff>
      <xdr:row>22</xdr:row>
      <xdr:rowOff>38100</xdr:rowOff>
    </xdr:to>
    <xdr:pic>
      <xdr:nvPicPr>
        <xdr:cNvPr id="1025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 b="-85"/>
        <a:stretch>
          <a:fillRect/>
        </a:stretch>
      </xdr:blipFill>
      <xdr:spPr bwMode="auto">
        <a:xfrm>
          <a:off x="9591675" y="733425"/>
          <a:ext cx="5991225" cy="295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</xdr:row>
      <xdr:rowOff>0</xdr:rowOff>
    </xdr:from>
    <xdr:to>
      <xdr:col>18</xdr:col>
      <xdr:colOff>123825</xdr:colOff>
      <xdr:row>39</xdr:row>
      <xdr:rowOff>171450</xdr:rowOff>
    </xdr:to>
    <xdr:pic>
      <xdr:nvPicPr>
        <xdr:cNvPr id="1026" name="Grafikon 4"/>
        <xdr:cNvPicPr>
          <a:picLocks noChangeArrowheads="1"/>
        </xdr:cNvPicPr>
      </xdr:nvPicPr>
      <xdr:blipFill>
        <a:blip xmlns:r="http://schemas.openxmlformats.org/officeDocument/2006/relationships" r:embed="rId2"/>
        <a:srcRect b="-24"/>
        <a:stretch>
          <a:fillRect/>
        </a:stretch>
      </xdr:blipFill>
      <xdr:spPr bwMode="auto">
        <a:xfrm>
          <a:off x="9591675" y="4133850"/>
          <a:ext cx="5991225" cy="2667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9</xdr:col>
      <xdr:colOff>514350</xdr:colOff>
      <xdr:row>20</xdr:row>
      <xdr:rowOff>19050</xdr:rowOff>
    </xdr:to>
    <xdr:pic>
      <xdr:nvPicPr>
        <xdr:cNvPr id="2049" name="Grafikon 5"/>
        <xdr:cNvPicPr>
          <a:picLocks noChangeArrowheads="1"/>
        </xdr:cNvPicPr>
      </xdr:nvPicPr>
      <xdr:blipFill>
        <a:blip xmlns:r="http://schemas.openxmlformats.org/officeDocument/2006/relationships" r:embed="rId1"/>
        <a:srcRect b="-23"/>
        <a:stretch>
          <a:fillRect/>
        </a:stretch>
      </xdr:blipFill>
      <xdr:spPr bwMode="auto">
        <a:xfrm>
          <a:off x="3933825" y="571500"/>
          <a:ext cx="470535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9</xdr:col>
      <xdr:colOff>114300</xdr:colOff>
      <xdr:row>18</xdr:row>
      <xdr:rowOff>47625</xdr:rowOff>
    </xdr:to>
    <xdr:pic>
      <xdr:nvPicPr>
        <xdr:cNvPr id="3073" name="Grafikon 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14775" y="571500"/>
          <a:ext cx="4305300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400050</xdr:colOff>
      <xdr:row>19</xdr:row>
      <xdr:rowOff>19050</xdr:rowOff>
    </xdr:to>
    <xdr:pic>
      <xdr:nvPicPr>
        <xdr:cNvPr id="4097" name="Grafikon 7"/>
        <xdr:cNvPicPr>
          <a:picLocks noChangeArrowheads="1"/>
        </xdr:cNvPicPr>
      </xdr:nvPicPr>
      <xdr:blipFill>
        <a:blip xmlns:r="http://schemas.openxmlformats.org/officeDocument/2006/relationships" r:embed="rId1"/>
        <a:srcRect b="-23"/>
        <a:stretch>
          <a:fillRect/>
        </a:stretch>
      </xdr:blipFill>
      <xdr:spPr bwMode="auto">
        <a:xfrm>
          <a:off x="5362575" y="409575"/>
          <a:ext cx="459105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16</xdr:col>
      <xdr:colOff>400050</xdr:colOff>
      <xdr:row>19</xdr:row>
      <xdr:rowOff>19050</xdr:rowOff>
    </xdr:to>
    <xdr:pic>
      <xdr:nvPicPr>
        <xdr:cNvPr id="4098" name="Grafikon 8"/>
        <xdr:cNvPicPr>
          <a:picLocks noChangeArrowheads="1"/>
        </xdr:cNvPicPr>
      </xdr:nvPicPr>
      <xdr:blipFill>
        <a:blip xmlns:r="http://schemas.openxmlformats.org/officeDocument/2006/relationships" r:embed="rId2"/>
        <a:srcRect b="-23"/>
        <a:stretch>
          <a:fillRect/>
        </a:stretch>
      </xdr:blipFill>
      <xdr:spPr bwMode="auto">
        <a:xfrm>
          <a:off x="10391775" y="409575"/>
          <a:ext cx="459105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20</xdr:row>
      <xdr:rowOff>95250</xdr:rowOff>
    </xdr:to>
    <xdr:pic>
      <xdr:nvPicPr>
        <xdr:cNvPr id="5121" name="Grafikon 9"/>
        <xdr:cNvPicPr>
          <a:picLocks noChangeArrowheads="1"/>
        </xdr:cNvPicPr>
      </xdr:nvPicPr>
      <xdr:blipFill>
        <a:blip xmlns:r="http://schemas.openxmlformats.org/officeDocument/2006/relationships" r:embed="rId1"/>
        <a:srcRect b="-63"/>
        <a:stretch>
          <a:fillRect/>
        </a:stretch>
      </xdr:blipFill>
      <xdr:spPr bwMode="auto">
        <a:xfrm>
          <a:off x="609600" y="390525"/>
          <a:ext cx="5991225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21</xdr:row>
      <xdr:rowOff>123825</xdr:rowOff>
    </xdr:to>
    <xdr:pic>
      <xdr:nvPicPr>
        <xdr:cNvPr id="6145" name="Grafikon 11"/>
        <xdr:cNvPicPr>
          <a:picLocks noChangeArrowheads="1"/>
        </xdr:cNvPicPr>
      </xdr:nvPicPr>
      <xdr:blipFill>
        <a:blip xmlns:r="http://schemas.openxmlformats.org/officeDocument/2006/relationships" r:embed="rId1"/>
        <a:srcRect b="-79"/>
        <a:stretch>
          <a:fillRect/>
        </a:stretch>
      </xdr:blipFill>
      <xdr:spPr bwMode="auto">
        <a:xfrm>
          <a:off x="609600" y="390525"/>
          <a:ext cx="53625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9</xdr:col>
      <xdr:colOff>428625</xdr:colOff>
      <xdr:row>43</xdr:row>
      <xdr:rowOff>104775</xdr:rowOff>
    </xdr:to>
    <xdr:pic>
      <xdr:nvPicPr>
        <xdr:cNvPr id="6146" name="Grafikon 12"/>
        <xdr:cNvPicPr>
          <a:picLocks noChangeArrowheads="1"/>
        </xdr:cNvPicPr>
      </xdr:nvPicPr>
      <xdr:blipFill>
        <a:blip xmlns:r="http://schemas.openxmlformats.org/officeDocument/2006/relationships" r:embed="rId2"/>
        <a:srcRect b="-60"/>
        <a:stretch>
          <a:fillRect/>
        </a:stretch>
      </xdr:blipFill>
      <xdr:spPr bwMode="auto">
        <a:xfrm>
          <a:off x="609600" y="3952875"/>
          <a:ext cx="5305425" cy="318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24</xdr:row>
      <xdr:rowOff>0</xdr:rowOff>
    </xdr:from>
    <xdr:to>
      <xdr:col>19</xdr:col>
      <xdr:colOff>428625</xdr:colOff>
      <xdr:row>43</xdr:row>
      <xdr:rowOff>104775</xdr:rowOff>
    </xdr:to>
    <xdr:pic>
      <xdr:nvPicPr>
        <xdr:cNvPr id="6147" name="Grafikon 13"/>
        <xdr:cNvPicPr>
          <a:picLocks noChangeArrowheads="1"/>
        </xdr:cNvPicPr>
      </xdr:nvPicPr>
      <xdr:blipFill>
        <a:blip xmlns:r="http://schemas.openxmlformats.org/officeDocument/2006/relationships" r:embed="rId3"/>
        <a:srcRect b="-60"/>
        <a:stretch>
          <a:fillRect/>
        </a:stretch>
      </xdr:blipFill>
      <xdr:spPr bwMode="auto">
        <a:xfrm>
          <a:off x="6705600" y="3952875"/>
          <a:ext cx="5305425" cy="318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352425</xdr:colOff>
      <xdr:row>20</xdr:row>
      <xdr:rowOff>38100</xdr:rowOff>
    </xdr:to>
    <xdr:pic>
      <xdr:nvPicPr>
        <xdr:cNvPr id="7169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6448425" cy="295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466725</xdr:colOff>
      <xdr:row>2</xdr:row>
      <xdr:rowOff>142875</xdr:rowOff>
    </xdr:from>
    <xdr:to>
      <xdr:col>20</xdr:col>
      <xdr:colOff>28575</xdr:colOff>
      <xdr:row>15</xdr:row>
      <xdr:rowOff>304800</xdr:rowOff>
    </xdr:to>
    <xdr:pic>
      <xdr:nvPicPr>
        <xdr:cNvPr id="8193" name="Grafikon 14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25400" y="552450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9217" name="Grafikon 1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0241" name="Grafikon 1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1265" name="Grafikon 17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2289" name="Grafikon 18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400050</xdr:colOff>
      <xdr:row>21</xdr:row>
      <xdr:rowOff>28575</xdr:rowOff>
    </xdr:to>
    <xdr:pic>
      <xdr:nvPicPr>
        <xdr:cNvPr id="13313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0" y="409575"/>
          <a:ext cx="4591050" cy="3219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4337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5361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11</xdr:col>
      <xdr:colOff>390525</xdr:colOff>
      <xdr:row>20</xdr:row>
      <xdr:rowOff>85725</xdr:rowOff>
    </xdr:to>
    <xdr:pic>
      <xdr:nvPicPr>
        <xdr:cNvPr id="16385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0" y="409575"/>
          <a:ext cx="5419725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19</xdr:row>
      <xdr:rowOff>114300</xdr:rowOff>
    </xdr:to>
    <xdr:pic>
      <xdr:nvPicPr>
        <xdr:cNvPr id="17409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362575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457200</xdr:colOff>
      <xdr:row>27</xdr:row>
      <xdr:rowOff>104775</xdr:rowOff>
    </xdr:to>
    <xdr:pic>
      <xdr:nvPicPr>
        <xdr:cNvPr id="18433" name="Grafikon 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943600" cy="415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581025</xdr:colOff>
      <xdr:row>20</xdr:row>
      <xdr:rowOff>76200</xdr:rowOff>
    </xdr:to>
    <xdr:pic>
      <xdr:nvPicPr>
        <xdr:cNvPr id="19457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 b="-21"/>
        <a:stretch>
          <a:fillRect/>
        </a:stretch>
      </xdr:blipFill>
      <xdr:spPr bwMode="auto">
        <a:xfrm>
          <a:off x="609600" y="390525"/>
          <a:ext cx="4848225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25</xdr:row>
      <xdr:rowOff>47625</xdr:rowOff>
    </xdr:to>
    <xdr:pic>
      <xdr:nvPicPr>
        <xdr:cNvPr id="20481" name="Grafikon 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991225" cy="3771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35"/>
  <sheetViews>
    <sheetView showGridLines="0" tabSelected="1" workbookViewId="0">
      <selection activeCell="C43" sqref="C43"/>
    </sheetView>
  </sheetViews>
  <sheetFormatPr defaultColWidth="12.5703125" defaultRowHeight="15.75" customHeight="1"/>
  <cols>
    <col min="1" max="1" width="18.140625" customWidth="1"/>
  </cols>
  <sheetData>
    <row r="1" spans="1:12" ht="20.100000000000001" customHeight="1">
      <c r="A1" s="200" t="s">
        <v>0</v>
      </c>
      <c r="B1" s="1"/>
      <c r="E1" s="1"/>
      <c r="H1" s="1"/>
    </row>
    <row r="2" spans="1:12" ht="12.75">
      <c r="B2" s="1"/>
      <c r="E2" s="1"/>
      <c r="H2" s="1"/>
    </row>
    <row r="3" spans="1:12" ht="12.75">
      <c r="B3" s="208" t="s">
        <v>1</v>
      </c>
      <c r="C3" s="209"/>
      <c r="D3" s="210"/>
      <c r="E3" s="208" t="s">
        <v>2</v>
      </c>
      <c r="F3" s="209"/>
      <c r="G3" s="210"/>
      <c r="H3" s="208" t="s">
        <v>2</v>
      </c>
      <c r="I3" s="209"/>
      <c r="J3" s="210"/>
      <c r="L3" s="213" t="s">
        <v>430</v>
      </c>
    </row>
    <row r="4" spans="1:12" ht="12.75">
      <c r="B4" s="2" t="s">
        <v>3</v>
      </c>
      <c r="C4" s="3" t="s">
        <v>4</v>
      </c>
      <c r="D4" s="4" t="s">
        <v>5</v>
      </c>
      <c r="E4" s="2" t="s">
        <v>3</v>
      </c>
      <c r="F4" s="3" t="s">
        <v>4</v>
      </c>
      <c r="G4" s="4" t="s">
        <v>5</v>
      </c>
      <c r="H4" s="2" t="s">
        <v>6</v>
      </c>
      <c r="I4" s="3" t="s">
        <v>7</v>
      </c>
      <c r="J4" s="4" t="s">
        <v>8</v>
      </c>
    </row>
    <row r="5" spans="1:12" ht="12.75">
      <c r="A5" s="5" t="s">
        <v>9</v>
      </c>
      <c r="B5" s="6">
        <v>388</v>
      </c>
      <c r="C5" s="7">
        <v>526</v>
      </c>
      <c r="D5" s="8">
        <v>-138</v>
      </c>
      <c r="E5" s="6">
        <v>386</v>
      </c>
      <c r="F5" s="7">
        <v>423</v>
      </c>
      <c r="G5" s="8">
        <v>-37</v>
      </c>
      <c r="H5" s="9" t="s">
        <v>10</v>
      </c>
      <c r="I5" s="10" t="s">
        <v>11</v>
      </c>
      <c r="J5" s="11" t="s">
        <v>12</v>
      </c>
    </row>
    <row r="6" spans="1:12" ht="12.75">
      <c r="A6" s="12" t="s">
        <v>13</v>
      </c>
      <c r="B6" s="13">
        <v>248</v>
      </c>
      <c r="C6" s="14">
        <v>351</v>
      </c>
      <c r="D6" s="15">
        <v>-103</v>
      </c>
      <c r="E6" s="13">
        <v>258</v>
      </c>
      <c r="F6" s="14">
        <v>279</v>
      </c>
      <c r="G6" s="15">
        <v>-21</v>
      </c>
      <c r="H6" s="13" t="s">
        <v>14</v>
      </c>
      <c r="I6" s="14" t="s">
        <v>15</v>
      </c>
      <c r="J6" s="15" t="s">
        <v>16</v>
      </c>
    </row>
    <row r="7" spans="1:12" ht="12.75">
      <c r="A7" s="12" t="s">
        <v>17</v>
      </c>
      <c r="B7" s="13">
        <v>76</v>
      </c>
      <c r="C7" s="14">
        <v>102</v>
      </c>
      <c r="D7" s="15">
        <v>-26</v>
      </c>
      <c r="E7" s="13">
        <v>67</v>
      </c>
      <c r="F7" s="14">
        <v>73</v>
      </c>
      <c r="G7" s="15">
        <v>-6</v>
      </c>
      <c r="H7" s="13" t="s">
        <v>18</v>
      </c>
      <c r="I7" s="14" t="s">
        <v>19</v>
      </c>
      <c r="J7" s="15" t="s">
        <v>20</v>
      </c>
    </row>
    <row r="8" spans="1:12" ht="12.75">
      <c r="A8" s="12" t="s">
        <v>21</v>
      </c>
      <c r="B8" s="13">
        <v>64</v>
      </c>
      <c r="C8" s="14">
        <v>73</v>
      </c>
      <c r="D8" s="15">
        <v>-9</v>
      </c>
      <c r="E8" s="13">
        <v>61</v>
      </c>
      <c r="F8" s="14">
        <v>71</v>
      </c>
      <c r="G8" s="15">
        <v>-10</v>
      </c>
      <c r="H8" s="13" t="s">
        <v>22</v>
      </c>
      <c r="I8" s="16">
        <v>45940</v>
      </c>
      <c r="J8" s="15" t="s">
        <v>23</v>
      </c>
    </row>
    <row r="9" spans="1:12" ht="12.75">
      <c r="A9" s="5" t="s">
        <v>24</v>
      </c>
      <c r="B9" s="6">
        <v>672</v>
      </c>
      <c r="C9" s="7">
        <v>959</v>
      </c>
      <c r="D9" s="8">
        <v>-287</v>
      </c>
      <c r="E9" s="6">
        <v>631</v>
      </c>
      <c r="F9" s="7">
        <v>790</v>
      </c>
      <c r="G9" s="8">
        <v>-159</v>
      </c>
      <c r="H9" s="9" t="s">
        <v>25</v>
      </c>
      <c r="I9" s="17">
        <v>45973</v>
      </c>
      <c r="J9" s="11" t="s">
        <v>26</v>
      </c>
    </row>
    <row r="10" spans="1:12" ht="12.75">
      <c r="A10" s="12" t="s">
        <v>27</v>
      </c>
      <c r="B10" s="13">
        <v>28</v>
      </c>
      <c r="C10" s="14">
        <v>41</v>
      </c>
      <c r="D10" s="15">
        <v>-13</v>
      </c>
      <c r="E10" s="13">
        <v>20</v>
      </c>
      <c r="F10" s="14">
        <v>33</v>
      </c>
      <c r="G10" s="15">
        <v>-13</v>
      </c>
      <c r="H10" s="18">
        <v>45907</v>
      </c>
      <c r="I10" s="14" t="s">
        <v>28</v>
      </c>
      <c r="J10" s="15" t="s">
        <v>29</v>
      </c>
    </row>
    <row r="11" spans="1:12" ht="12.75">
      <c r="A11" s="12" t="s">
        <v>30</v>
      </c>
      <c r="B11" s="13">
        <v>4</v>
      </c>
      <c r="C11" s="14">
        <v>10</v>
      </c>
      <c r="D11" s="15">
        <v>-6</v>
      </c>
      <c r="E11" s="13">
        <v>5</v>
      </c>
      <c r="F11" s="14">
        <v>8</v>
      </c>
      <c r="G11" s="15">
        <v>-3</v>
      </c>
      <c r="H11" s="13" t="s">
        <v>31</v>
      </c>
      <c r="I11" s="14" t="s">
        <v>32</v>
      </c>
      <c r="J11" s="15" t="s">
        <v>33</v>
      </c>
    </row>
    <row r="12" spans="1:12" ht="12.75">
      <c r="A12" s="12" t="s">
        <v>34</v>
      </c>
      <c r="B12" s="13">
        <v>21</v>
      </c>
      <c r="C12" s="14">
        <v>35</v>
      </c>
      <c r="D12" s="15">
        <v>-14</v>
      </c>
      <c r="E12" s="13">
        <v>14</v>
      </c>
      <c r="F12" s="14">
        <v>27</v>
      </c>
      <c r="G12" s="15">
        <v>-13</v>
      </c>
      <c r="H12" s="13" t="s">
        <v>35</v>
      </c>
      <c r="I12" s="19">
        <v>45761</v>
      </c>
      <c r="J12" s="15" t="s">
        <v>36</v>
      </c>
    </row>
    <row r="13" spans="1:12" ht="12.75">
      <c r="A13" s="12" t="s">
        <v>37</v>
      </c>
      <c r="B13" s="13">
        <v>14</v>
      </c>
      <c r="C13" s="14">
        <v>44</v>
      </c>
      <c r="D13" s="15">
        <v>-30</v>
      </c>
      <c r="E13" s="13">
        <v>16</v>
      </c>
      <c r="F13" s="14">
        <v>32</v>
      </c>
      <c r="G13" s="15">
        <v>-16</v>
      </c>
      <c r="H13" s="13" t="s">
        <v>10</v>
      </c>
      <c r="I13" s="14" t="s">
        <v>38</v>
      </c>
      <c r="J13" s="15" t="s">
        <v>39</v>
      </c>
    </row>
    <row r="14" spans="1:12" ht="12.75">
      <c r="A14" s="12" t="s">
        <v>40</v>
      </c>
      <c r="B14" s="13">
        <v>25</v>
      </c>
      <c r="C14" s="14">
        <v>63</v>
      </c>
      <c r="D14" s="15">
        <v>-38</v>
      </c>
      <c r="E14" s="13">
        <v>23</v>
      </c>
      <c r="F14" s="14">
        <v>48</v>
      </c>
      <c r="G14" s="15">
        <v>-25</v>
      </c>
      <c r="H14" s="13" t="s">
        <v>41</v>
      </c>
      <c r="I14" s="14" t="s">
        <v>42</v>
      </c>
      <c r="J14" s="15" t="s">
        <v>43</v>
      </c>
    </row>
    <row r="15" spans="1:12" ht="12.75">
      <c r="A15" s="12" t="s">
        <v>44</v>
      </c>
      <c r="B15" s="13">
        <v>8</v>
      </c>
      <c r="C15" s="14">
        <v>30</v>
      </c>
      <c r="D15" s="15">
        <v>-22</v>
      </c>
      <c r="E15" s="13">
        <v>10</v>
      </c>
      <c r="F15" s="14">
        <v>27</v>
      </c>
      <c r="G15" s="15">
        <v>-17</v>
      </c>
      <c r="H15" s="13" t="s">
        <v>45</v>
      </c>
      <c r="I15" s="14" t="s">
        <v>46</v>
      </c>
      <c r="J15" s="15" t="s">
        <v>47</v>
      </c>
    </row>
    <row r="16" spans="1:12" ht="12.75">
      <c r="A16" s="12" t="s">
        <v>48</v>
      </c>
      <c r="B16" s="13">
        <v>26</v>
      </c>
      <c r="C16" s="14">
        <v>36</v>
      </c>
      <c r="D16" s="15">
        <v>-10</v>
      </c>
      <c r="E16" s="13">
        <v>14</v>
      </c>
      <c r="F16" s="14">
        <v>35</v>
      </c>
      <c r="G16" s="15">
        <v>-21</v>
      </c>
      <c r="H16" s="13" t="s">
        <v>49</v>
      </c>
      <c r="I16" s="14" t="s">
        <v>50</v>
      </c>
      <c r="J16" s="15" t="s">
        <v>51</v>
      </c>
    </row>
    <row r="17" spans="1:12" ht="12.75">
      <c r="A17" s="12" t="s">
        <v>52</v>
      </c>
      <c r="B17" s="13">
        <v>15</v>
      </c>
      <c r="C17" s="14">
        <v>33</v>
      </c>
      <c r="D17" s="15">
        <v>-18</v>
      </c>
      <c r="E17" s="13">
        <v>9</v>
      </c>
      <c r="F17" s="14">
        <v>19</v>
      </c>
      <c r="G17" s="15">
        <v>-10</v>
      </c>
      <c r="H17" s="13" t="s">
        <v>53</v>
      </c>
      <c r="I17" s="14" t="s">
        <v>54</v>
      </c>
      <c r="J17" s="15" t="s">
        <v>55</v>
      </c>
    </row>
    <row r="18" spans="1:12" ht="12.75">
      <c r="A18" s="12" t="s">
        <v>56</v>
      </c>
      <c r="B18" s="13">
        <v>26</v>
      </c>
      <c r="C18" s="14">
        <v>39</v>
      </c>
      <c r="D18" s="15">
        <v>-13</v>
      </c>
      <c r="E18" s="13">
        <v>30</v>
      </c>
      <c r="F18" s="14">
        <v>29</v>
      </c>
      <c r="G18" s="15">
        <v>1</v>
      </c>
      <c r="H18" s="13" t="s">
        <v>57</v>
      </c>
      <c r="I18" s="14" t="s">
        <v>58</v>
      </c>
      <c r="J18" s="15" t="s">
        <v>59</v>
      </c>
    </row>
    <row r="19" spans="1:12" ht="12.75">
      <c r="A19" s="12" t="s">
        <v>60</v>
      </c>
      <c r="B19" s="13">
        <v>69</v>
      </c>
      <c r="C19" s="14">
        <v>53</v>
      </c>
      <c r="D19" s="15">
        <v>16</v>
      </c>
      <c r="E19" s="13">
        <v>63</v>
      </c>
      <c r="F19" s="14">
        <v>48</v>
      </c>
      <c r="G19" s="15">
        <v>15</v>
      </c>
      <c r="H19" s="13" t="s">
        <v>61</v>
      </c>
      <c r="I19" s="19">
        <v>45788</v>
      </c>
      <c r="J19" s="15" t="s">
        <v>62</v>
      </c>
    </row>
    <row r="20" spans="1:12" ht="12.75">
      <c r="A20" s="12" t="s">
        <v>63</v>
      </c>
      <c r="B20" s="13">
        <v>120</v>
      </c>
      <c r="C20" s="14">
        <v>133</v>
      </c>
      <c r="D20" s="15">
        <v>-13</v>
      </c>
      <c r="E20" s="13">
        <v>137</v>
      </c>
      <c r="F20" s="14">
        <v>123</v>
      </c>
      <c r="G20" s="15">
        <v>14</v>
      </c>
      <c r="H20" s="13" t="s">
        <v>64</v>
      </c>
      <c r="I20" s="14" t="s">
        <v>65</v>
      </c>
      <c r="J20" s="15" t="s">
        <v>66</v>
      </c>
    </row>
    <row r="21" spans="1:12" ht="12.75">
      <c r="A21" s="12" t="s">
        <v>67</v>
      </c>
      <c r="B21" s="13">
        <v>51</v>
      </c>
      <c r="C21" s="14">
        <v>42</v>
      </c>
      <c r="D21" s="15">
        <v>9</v>
      </c>
      <c r="E21" s="13">
        <v>49</v>
      </c>
      <c r="F21" s="14">
        <v>32</v>
      </c>
      <c r="G21" s="15">
        <v>17</v>
      </c>
      <c r="H21" s="18">
        <v>45675</v>
      </c>
      <c r="I21" s="14" t="s">
        <v>68</v>
      </c>
      <c r="J21" s="15" t="s">
        <v>69</v>
      </c>
    </row>
    <row r="22" spans="1:12" ht="12.75">
      <c r="A22" s="12" t="s">
        <v>70</v>
      </c>
      <c r="B22" s="13">
        <v>36</v>
      </c>
      <c r="C22" s="14">
        <v>58</v>
      </c>
      <c r="D22" s="15">
        <v>-22</v>
      </c>
      <c r="E22" s="13">
        <v>29</v>
      </c>
      <c r="F22" s="14">
        <v>32</v>
      </c>
      <c r="G22" s="15">
        <v>-3</v>
      </c>
      <c r="H22" s="13" t="s">
        <v>71</v>
      </c>
      <c r="I22" s="16">
        <v>45939</v>
      </c>
      <c r="J22" s="15" t="s">
        <v>72</v>
      </c>
    </row>
    <row r="23" spans="1:12" ht="12.75">
      <c r="A23" s="12" t="s">
        <v>73</v>
      </c>
      <c r="B23" s="13">
        <v>50</v>
      </c>
      <c r="C23" s="14">
        <v>34</v>
      </c>
      <c r="D23" s="15">
        <v>16</v>
      </c>
      <c r="E23" s="13">
        <v>57</v>
      </c>
      <c r="F23" s="14">
        <v>35</v>
      </c>
      <c r="G23" s="15">
        <v>22</v>
      </c>
      <c r="H23" s="13" t="s">
        <v>74</v>
      </c>
      <c r="I23" s="14" t="s">
        <v>75</v>
      </c>
      <c r="J23" s="15" t="s">
        <v>76</v>
      </c>
    </row>
    <row r="24" spans="1:12" ht="12.75">
      <c r="A24" s="12" t="s">
        <v>77</v>
      </c>
      <c r="B24" s="13">
        <v>22</v>
      </c>
      <c r="C24" s="14">
        <v>55</v>
      </c>
      <c r="D24" s="15">
        <v>-33</v>
      </c>
      <c r="E24" s="13">
        <v>16</v>
      </c>
      <c r="F24" s="14">
        <v>30</v>
      </c>
      <c r="G24" s="15">
        <v>-14</v>
      </c>
      <c r="H24" s="18">
        <v>45844</v>
      </c>
      <c r="I24" s="14" t="s">
        <v>78</v>
      </c>
      <c r="J24" s="15" t="s">
        <v>79</v>
      </c>
      <c r="L24" s="213" t="s">
        <v>431</v>
      </c>
    </row>
    <row r="25" spans="1:12" ht="12.75">
      <c r="A25" s="12" t="s">
        <v>80</v>
      </c>
      <c r="B25" s="13">
        <v>22</v>
      </c>
      <c r="C25" s="14">
        <v>36</v>
      </c>
      <c r="D25" s="15">
        <v>-14</v>
      </c>
      <c r="E25" s="13">
        <v>28</v>
      </c>
      <c r="F25" s="14">
        <v>26</v>
      </c>
      <c r="G25" s="15">
        <v>2</v>
      </c>
      <c r="H25" s="13" t="s">
        <v>81</v>
      </c>
      <c r="I25" s="19">
        <v>45667</v>
      </c>
      <c r="J25" s="15" t="s">
        <v>82</v>
      </c>
    </row>
    <row r="26" spans="1:12" ht="12.75">
      <c r="A26" s="12" t="s">
        <v>83</v>
      </c>
      <c r="B26" s="13">
        <v>16</v>
      </c>
      <c r="C26" s="14">
        <v>31</v>
      </c>
      <c r="D26" s="15">
        <v>-15</v>
      </c>
      <c r="E26" s="13">
        <v>10</v>
      </c>
      <c r="F26" s="14">
        <v>32</v>
      </c>
      <c r="G26" s="15">
        <v>-22</v>
      </c>
      <c r="H26" s="18">
        <v>45721</v>
      </c>
      <c r="I26" s="19">
        <v>45885</v>
      </c>
      <c r="J26" s="15" t="s">
        <v>84</v>
      </c>
    </row>
    <row r="27" spans="1:12" ht="12.75">
      <c r="A27" s="12" t="s">
        <v>85</v>
      </c>
      <c r="B27" s="13">
        <v>37</v>
      </c>
      <c r="C27" s="14">
        <v>64</v>
      </c>
      <c r="D27" s="15">
        <v>-27</v>
      </c>
      <c r="E27" s="13">
        <v>41</v>
      </c>
      <c r="F27" s="14">
        <v>48</v>
      </c>
      <c r="G27" s="15">
        <v>-7</v>
      </c>
      <c r="H27" s="13" t="s">
        <v>86</v>
      </c>
      <c r="I27" s="14" t="s">
        <v>87</v>
      </c>
      <c r="J27" s="15" t="s">
        <v>23</v>
      </c>
    </row>
    <row r="28" spans="1:12" ht="12.75">
      <c r="A28" s="12" t="s">
        <v>88</v>
      </c>
      <c r="B28" s="13">
        <v>26</v>
      </c>
      <c r="C28" s="14">
        <v>43</v>
      </c>
      <c r="D28" s="15">
        <v>-17</v>
      </c>
      <c r="E28" s="13">
        <v>9</v>
      </c>
      <c r="F28" s="14">
        <v>29</v>
      </c>
      <c r="G28" s="15">
        <v>-20</v>
      </c>
      <c r="H28" s="13" t="s">
        <v>89</v>
      </c>
      <c r="I28" s="14" t="s">
        <v>90</v>
      </c>
      <c r="J28" s="15" t="s">
        <v>91</v>
      </c>
    </row>
    <row r="29" spans="1:12" ht="12.75">
      <c r="A29" s="12" t="s">
        <v>92</v>
      </c>
      <c r="B29" s="13">
        <v>19</v>
      </c>
      <c r="C29" s="14">
        <v>26</v>
      </c>
      <c r="D29" s="15">
        <v>-7</v>
      </c>
      <c r="E29" s="13">
        <v>23</v>
      </c>
      <c r="F29" s="14">
        <v>40</v>
      </c>
      <c r="G29" s="15">
        <v>-17</v>
      </c>
      <c r="H29" s="13" t="s">
        <v>93</v>
      </c>
      <c r="I29" s="14" t="s">
        <v>94</v>
      </c>
      <c r="J29" s="15" t="s">
        <v>95</v>
      </c>
    </row>
    <row r="30" spans="1:12" ht="12.75">
      <c r="A30" s="12" t="s">
        <v>96</v>
      </c>
      <c r="B30" s="13">
        <v>18</v>
      </c>
      <c r="C30" s="14">
        <v>36</v>
      </c>
      <c r="D30" s="15">
        <v>-18</v>
      </c>
      <c r="E30" s="13">
        <v>18</v>
      </c>
      <c r="F30" s="14">
        <v>36</v>
      </c>
      <c r="G30" s="15">
        <v>-18</v>
      </c>
      <c r="H30" s="13" t="s">
        <v>97</v>
      </c>
      <c r="I30" s="14" t="s">
        <v>98</v>
      </c>
      <c r="J30" s="15" t="s">
        <v>99</v>
      </c>
    </row>
    <row r="31" spans="1:12" ht="12.75">
      <c r="A31" s="12" t="s">
        <v>100</v>
      </c>
      <c r="B31" s="13">
        <v>19</v>
      </c>
      <c r="C31" s="14">
        <v>17</v>
      </c>
      <c r="D31" s="15">
        <v>2</v>
      </c>
      <c r="E31" s="13">
        <v>10</v>
      </c>
      <c r="F31" s="14">
        <v>21</v>
      </c>
      <c r="G31" s="15">
        <v>-11</v>
      </c>
      <c r="H31" s="13" t="s">
        <v>49</v>
      </c>
      <c r="I31" s="14" t="s">
        <v>101</v>
      </c>
      <c r="J31" s="15" t="s">
        <v>102</v>
      </c>
    </row>
    <row r="32" spans="1:12" ht="12.75">
      <c r="A32" s="5" t="s">
        <v>103</v>
      </c>
      <c r="B32" s="20">
        <v>1060</v>
      </c>
      <c r="C32" s="21">
        <v>1485</v>
      </c>
      <c r="D32" s="11">
        <v>-425</v>
      </c>
      <c r="E32" s="20">
        <v>1017</v>
      </c>
      <c r="F32" s="21">
        <v>1213</v>
      </c>
      <c r="G32" s="11">
        <v>-196</v>
      </c>
      <c r="H32" s="9" t="s">
        <v>104</v>
      </c>
      <c r="I32" s="10" t="s">
        <v>105</v>
      </c>
      <c r="J32" s="11" t="s">
        <v>106</v>
      </c>
    </row>
    <row r="35" spans="1:1" ht="12.75">
      <c r="A35" s="22" t="s">
        <v>107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B47" sqref="B47"/>
    </sheetView>
  </sheetViews>
  <sheetFormatPr defaultColWidth="12.5703125" defaultRowHeight="15.75" customHeight="1"/>
  <cols>
    <col min="2" max="2" width="17.42578125" customWidth="1"/>
    <col min="3" max="3" width="16.42578125" customWidth="1"/>
  </cols>
  <sheetData>
    <row r="1" spans="1:5" ht="20.100000000000001" customHeight="1">
      <c r="A1" s="200" t="s">
        <v>108</v>
      </c>
      <c r="B1" s="1"/>
      <c r="C1" s="1"/>
    </row>
    <row r="2" spans="1:5" ht="12.75">
      <c r="A2" s="1"/>
      <c r="B2" s="1"/>
      <c r="C2" s="1"/>
    </row>
    <row r="3" spans="1:5" ht="12.75">
      <c r="A3" s="23" t="s">
        <v>109</v>
      </c>
      <c r="B3" s="3" t="s">
        <v>110</v>
      </c>
      <c r="C3" s="4" t="s">
        <v>111</v>
      </c>
      <c r="E3" s="213" t="s">
        <v>432</v>
      </c>
    </row>
    <row r="4" spans="1:5" ht="12.75">
      <c r="A4" s="201" t="s">
        <v>112</v>
      </c>
      <c r="B4" s="202">
        <v>8.8000000000000007</v>
      </c>
      <c r="C4" s="202">
        <v>8.6999999999999993</v>
      </c>
    </row>
    <row r="5" spans="1:5" ht="12.75">
      <c r="A5" s="201" t="s">
        <v>113</v>
      </c>
      <c r="B5" s="202">
        <v>7.2</v>
      </c>
      <c r="C5" s="202">
        <v>8.5</v>
      </c>
    </row>
    <row r="6" spans="1:5" ht="12.75">
      <c r="A6" s="201" t="s">
        <v>114</v>
      </c>
      <c r="B6" s="202">
        <v>5.9</v>
      </c>
      <c r="C6" s="202">
        <v>7.8</v>
      </c>
    </row>
    <row r="7" spans="1:5" ht="12.75">
      <c r="A7" s="201" t="s">
        <v>115</v>
      </c>
      <c r="B7" s="202">
        <v>6.4</v>
      </c>
      <c r="C7" s="202">
        <v>7.8</v>
      </c>
    </row>
    <row r="8" spans="1:5" ht="12.75">
      <c r="A8" s="201" t="s">
        <v>116</v>
      </c>
      <c r="B8" s="202">
        <v>7.3</v>
      </c>
      <c r="C8" s="202">
        <v>7.5</v>
      </c>
    </row>
    <row r="9" spans="1:5" ht="12.75">
      <c r="A9" s="201" t="s">
        <v>117</v>
      </c>
      <c r="B9" s="203">
        <v>9</v>
      </c>
      <c r="C9" s="203">
        <v>7</v>
      </c>
    </row>
    <row r="10" spans="1:5" ht="12.75">
      <c r="A10" s="201" t="s">
        <v>118</v>
      </c>
      <c r="B10" s="202">
        <v>8.5</v>
      </c>
      <c r="C10" s="202">
        <v>6.7</v>
      </c>
    </row>
    <row r="11" spans="1:5" ht="12.75">
      <c r="A11" s="201" t="s">
        <v>119</v>
      </c>
      <c r="B11" s="202">
        <v>8.1999999999999993</v>
      </c>
      <c r="C11" s="202">
        <v>7.1</v>
      </c>
    </row>
    <row r="12" spans="1:5" ht="12.75">
      <c r="A12" s="201" t="s">
        <v>120</v>
      </c>
      <c r="B12" s="202">
        <v>4.5999999999999996</v>
      </c>
      <c r="C12" s="202">
        <v>6.8</v>
      </c>
    </row>
    <row r="13" spans="1:5" ht="12.75">
      <c r="A13" s="201" t="s">
        <v>121</v>
      </c>
      <c r="B13" s="202">
        <v>7.9</v>
      </c>
      <c r="C13" s="202">
        <v>5.9</v>
      </c>
    </row>
    <row r="14" spans="1:5" ht="12.75">
      <c r="A14" s="201" t="s">
        <v>122</v>
      </c>
      <c r="B14" s="202">
        <v>2.5</v>
      </c>
      <c r="C14" s="203">
        <v>5</v>
      </c>
    </row>
    <row r="15" spans="1:5" ht="12.75">
      <c r="A15" s="201" t="s">
        <v>123</v>
      </c>
      <c r="B15" s="202">
        <v>3.3</v>
      </c>
      <c r="C15" s="202">
        <v>5.9</v>
      </c>
    </row>
    <row r="16" spans="1:5" ht="12.75">
      <c r="A16" s="201" t="s">
        <v>124</v>
      </c>
      <c r="B16" s="202">
        <v>13.5</v>
      </c>
      <c r="C16" s="202">
        <v>6.8</v>
      </c>
    </row>
    <row r="17" spans="1:3" ht="12.75">
      <c r="A17" s="201" t="s">
        <v>125</v>
      </c>
      <c r="B17" s="202">
        <v>12.3</v>
      </c>
      <c r="C17" s="202">
        <v>6.5</v>
      </c>
    </row>
    <row r="18" spans="1:3" ht="12.75">
      <c r="A18" s="201" t="s">
        <v>126</v>
      </c>
      <c r="B18" s="202">
        <v>5.7</v>
      </c>
      <c r="C18" s="202">
        <v>6.6</v>
      </c>
    </row>
    <row r="19" spans="1:3" ht="12.75">
      <c r="A19" s="201" t="s">
        <v>127</v>
      </c>
      <c r="B19" s="202">
        <v>5.9</v>
      </c>
      <c r="C19" s="203">
        <v>6</v>
      </c>
    </row>
    <row r="20" spans="1:3" ht="12.75">
      <c r="A20" s="201" t="s">
        <v>128</v>
      </c>
      <c r="B20" s="202">
        <v>5.9</v>
      </c>
      <c r="C20" s="202">
        <v>6.8</v>
      </c>
    </row>
    <row r="21" spans="1:3" ht="12.75">
      <c r="A21" s="201" t="s">
        <v>420</v>
      </c>
      <c r="B21" s="202">
        <v>3.5</v>
      </c>
      <c r="C21" s="202">
        <v>6.7</v>
      </c>
    </row>
    <row r="22" spans="1:3" ht="12.75">
      <c r="A22" s="201" t="s">
        <v>422</v>
      </c>
      <c r="B22" s="202" t="s">
        <v>423</v>
      </c>
      <c r="C22" s="202" t="s">
        <v>424</v>
      </c>
    </row>
    <row r="23" spans="1:3" ht="12.75">
      <c r="A23" s="201" t="s">
        <v>129</v>
      </c>
      <c r="B23" s="202">
        <v>7.1</v>
      </c>
      <c r="C23" s="202">
        <v>5.6</v>
      </c>
    </row>
    <row r="24" spans="1:3" ht="12.75">
      <c r="A24" s="204" t="s">
        <v>1</v>
      </c>
      <c r="B24" s="202">
        <v>6.6</v>
      </c>
      <c r="C24" s="202">
        <v>6.8</v>
      </c>
    </row>
    <row r="25" spans="1:3" ht="12.75">
      <c r="A25" s="1" t="s">
        <v>2</v>
      </c>
      <c r="B25" s="24">
        <v>6.8</v>
      </c>
      <c r="C25" s="24">
        <v>6.6</v>
      </c>
    </row>
    <row r="26" spans="1:3" ht="12.75">
      <c r="B26" s="24"/>
    </row>
    <row r="27" spans="1:3" ht="12.75">
      <c r="A27" s="25"/>
    </row>
    <row r="28" spans="1:3" ht="12.75">
      <c r="A28" s="25" t="s">
        <v>130</v>
      </c>
    </row>
    <row r="30" spans="1:3" ht="12.75">
      <c r="A30" s="26" t="s">
        <v>131</v>
      </c>
    </row>
    <row r="31" spans="1:3" ht="12.75">
      <c r="A31" s="2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17.140625" customWidth="1"/>
    <col min="3" max="3" width="16.42578125" customWidth="1"/>
  </cols>
  <sheetData>
    <row r="1" spans="1:5" ht="20.100000000000001" customHeight="1">
      <c r="A1" s="200" t="s">
        <v>132</v>
      </c>
      <c r="B1" s="1"/>
      <c r="C1" s="1"/>
    </row>
    <row r="2" spans="1:5" ht="12.75">
      <c r="A2" s="1"/>
      <c r="B2" s="1"/>
      <c r="C2" s="1"/>
    </row>
    <row r="3" spans="1:5" ht="12.75">
      <c r="A3" s="23" t="s">
        <v>109</v>
      </c>
      <c r="B3" s="3" t="s">
        <v>110</v>
      </c>
      <c r="C3" s="4" t="s">
        <v>111</v>
      </c>
      <c r="E3" s="213" t="s">
        <v>433</v>
      </c>
    </row>
    <row r="4" spans="1:5" ht="12.75">
      <c r="A4" s="201" t="s">
        <v>112</v>
      </c>
      <c r="B4" s="202">
        <v>10.5</v>
      </c>
      <c r="C4" s="203">
        <v>7</v>
      </c>
    </row>
    <row r="5" spans="1:5" ht="12.75">
      <c r="A5" s="201" t="s">
        <v>113</v>
      </c>
      <c r="B5" s="202">
        <v>10.4</v>
      </c>
      <c r="C5" s="202">
        <v>6.3</v>
      </c>
    </row>
    <row r="6" spans="1:5" ht="12.75">
      <c r="A6" s="201" t="s">
        <v>114</v>
      </c>
      <c r="B6" s="202">
        <v>7.6</v>
      </c>
      <c r="C6" s="202">
        <v>6.1</v>
      </c>
    </row>
    <row r="7" spans="1:5" ht="12.75">
      <c r="A7" s="201" t="s">
        <v>115</v>
      </c>
      <c r="B7" s="202">
        <v>7.3</v>
      </c>
      <c r="C7" s="202">
        <v>5.7</v>
      </c>
    </row>
    <row r="8" spans="1:5" ht="12.75">
      <c r="A8" s="201" t="s">
        <v>116</v>
      </c>
      <c r="B8" s="202">
        <v>4.0999999999999996</v>
      </c>
      <c r="C8" s="202">
        <v>5.2</v>
      </c>
    </row>
    <row r="9" spans="1:5" ht="12.75">
      <c r="A9" s="201" t="s">
        <v>117</v>
      </c>
      <c r="B9" s="202">
        <v>9.9</v>
      </c>
      <c r="C9" s="202">
        <v>5.6</v>
      </c>
    </row>
    <row r="10" spans="1:5" ht="12.75">
      <c r="A10" s="201" t="s">
        <v>425</v>
      </c>
      <c r="B10" s="202" t="s">
        <v>426</v>
      </c>
      <c r="C10" s="202" t="s">
        <v>427</v>
      </c>
    </row>
    <row r="11" spans="1:5" ht="12.75">
      <c r="A11" s="201" t="s">
        <v>119</v>
      </c>
      <c r="B11" s="202">
        <v>5.3</v>
      </c>
      <c r="C11" s="202">
        <v>5.3</v>
      </c>
    </row>
    <row r="12" spans="1:5" ht="12.75">
      <c r="A12" s="201" t="s">
        <v>120</v>
      </c>
      <c r="B12" s="202">
        <v>3.1</v>
      </c>
      <c r="C12" s="202">
        <v>4.4000000000000004</v>
      </c>
    </row>
    <row r="13" spans="1:5" ht="12.75">
      <c r="A13" s="201" t="s">
        <v>121</v>
      </c>
      <c r="B13" s="202">
        <v>5.6</v>
      </c>
      <c r="C13" s="202">
        <v>4.7</v>
      </c>
    </row>
    <row r="14" spans="1:5" ht="12.75">
      <c r="A14" s="201" t="s">
        <v>122</v>
      </c>
      <c r="B14" s="202">
        <v>4.0999999999999996</v>
      </c>
      <c r="C14" s="202">
        <v>3.6</v>
      </c>
    </row>
    <row r="15" spans="1:5" ht="12.75">
      <c r="A15" s="201" t="s">
        <v>123</v>
      </c>
      <c r="B15" s="202">
        <v>4.2</v>
      </c>
      <c r="C15" s="202">
        <v>4.0999999999999996</v>
      </c>
    </row>
    <row r="16" spans="1:5" ht="12.75">
      <c r="A16" s="201" t="s">
        <v>124</v>
      </c>
      <c r="B16" s="202">
        <v>11.1</v>
      </c>
      <c r="C16" s="203">
        <v>5</v>
      </c>
    </row>
    <row r="17" spans="1:3" ht="12.75">
      <c r="A17" s="201" t="s">
        <v>125</v>
      </c>
      <c r="B17" s="202">
        <v>8.3000000000000007</v>
      </c>
      <c r="C17" s="202">
        <v>4.0999999999999996</v>
      </c>
    </row>
    <row r="18" spans="1:3" ht="12.75">
      <c r="A18" s="201" t="s">
        <v>126</v>
      </c>
      <c r="B18" s="202">
        <v>5.8</v>
      </c>
      <c r="C18" s="202">
        <v>4.3</v>
      </c>
    </row>
    <row r="19" spans="1:3" ht="12.75">
      <c r="A19" s="201" t="s">
        <v>127</v>
      </c>
      <c r="B19" s="202">
        <v>4.2</v>
      </c>
      <c r="C19" s="203">
        <v>4</v>
      </c>
    </row>
    <row r="20" spans="1:3" ht="12.75">
      <c r="A20" s="201" t="s">
        <v>128</v>
      </c>
      <c r="B20" s="202">
        <v>5.9</v>
      </c>
      <c r="C20" s="202">
        <v>4.2</v>
      </c>
    </row>
    <row r="21" spans="1:3" ht="12.75">
      <c r="A21" s="201" t="s">
        <v>420</v>
      </c>
      <c r="B21" s="202">
        <v>3.5</v>
      </c>
      <c r="C21" s="202">
        <v>4</v>
      </c>
    </row>
    <row r="22" spans="1:3" ht="12.75">
      <c r="A22" s="201" t="s">
        <v>422</v>
      </c>
      <c r="B22" s="202" t="s">
        <v>428</v>
      </c>
      <c r="C22" s="202" t="s">
        <v>429</v>
      </c>
    </row>
    <row r="23" spans="1:3" ht="12.75">
      <c r="A23" s="201" t="s">
        <v>129</v>
      </c>
      <c r="B23" s="203">
        <v>8</v>
      </c>
      <c r="C23" s="202">
        <v>3.8</v>
      </c>
    </row>
    <row r="24" spans="1:3" ht="12.75">
      <c r="A24" s="204" t="s">
        <v>1</v>
      </c>
      <c r="B24" s="202">
        <v>9.4</v>
      </c>
      <c r="C24" s="202">
        <v>4.0999999999999996</v>
      </c>
    </row>
    <row r="25" spans="1:3" ht="12.75">
      <c r="A25" s="1" t="s">
        <v>2</v>
      </c>
      <c r="B25" s="24">
        <v>6.9</v>
      </c>
      <c r="C25" s="24">
        <v>3.9</v>
      </c>
    </row>
    <row r="28" spans="1:3" ht="12.75">
      <c r="A28" s="25" t="s">
        <v>130</v>
      </c>
    </row>
    <row r="30" spans="1:3" ht="12.75">
      <c r="A30" s="28" t="s">
        <v>131</v>
      </c>
    </row>
    <row r="31" spans="1:3" ht="12.75">
      <c r="A31" s="2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"/>
  <sheetViews>
    <sheetView showGridLines="0" workbookViewId="0">
      <selection activeCell="I39" sqref="I39"/>
    </sheetView>
  </sheetViews>
  <sheetFormatPr defaultColWidth="12.5703125" defaultRowHeight="15.75" customHeight="1"/>
  <cols>
    <col min="1" max="1" width="83.42578125" customWidth="1"/>
  </cols>
  <sheetData>
    <row r="1" spans="1:3" ht="20.100000000000001" customHeight="1">
      <c r="A1" s="29" t="s">
        <v>133</v>
      </c>
    </row>
    <row r="4" spans="1:3" ht="12.75">
      <c r="A4" s="30" t="s">
        <v>134</v>
      </c>
      <c r="B4" s="31" t="s">
        <v>135</v>
      </c>
      <c r="C4" s="31" t="s">
        <v>136</v>
      </c>
    </row>
    <row r="5" spans="1:3" ht="12.75">
      <c r="A5" s="32" t="s">
        <v>137</v>
      </c>
      <c r="B5" s="33">
        <v>1</v>
      </c>
      <c r="C5" s="33">
        <v>14.3</v>
      </c>
    </row>
    <row r="6" spans="1:3" ht="12.75">
      <c r="A6" s="32" t="s">
        <v>138</v>
      </c>
      <c r="B6" s="33">
        <v>3</v>
      </c>
      <c r="C6" s="33">
        <v>42.9</v>
      </c>
    </row>
    <row r="7" spans="1:3" ht="12.75">
      <c r="A7" s="32" t="s">
        <v>139</v>
      </c>
      <c r="B7" s="33">
        <v>1</v>
      </c>
      <c r="C7" s="33">
        <v>14.3</v>
      </c>
    </row>
    <row r="8" spans="1:3" ht="12.75">
      <c r="A8" s="32" t="s">
        <v>140</v>
      </c>
      <c r="B8" s="33">
        <v>2</v>
      </c>
      <c r="C8" s="33">
        <v>28.5</v>
      </c>
    </row>
    <row r="9" spans="1:3" ht="12.75">
      <c r="A9" s="30" t="s">
        <v>141</v>
      </c>
      <c r="B9" s="34">
        <v>7</v>
      </c>
      <c r="C9" s="34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pane ySplit="3" topLeftCell="A4" activePane="bottomLeft" state="frozen"/>
      <selection activeCell="I39" sqref="I39"/>
      <selection pane="bottomLeft" activeCell="I39" sqref="I39"/>
    </sheetView>
  </sheetViews>
  <sheetFormatPr defaultColWidth="12.5703125" defaultRowHeight="15.75" customHeight="1"/>
  <cols>
    <col min="2" max="2" width="69.7109375" customWidth="1"/>
    <col min="3" max="3" width="6.5703125" bestFit="1" customWidth="1"/>
    <col min="4" max="4" width="4.5703125" bestFit="1" customWidth="1"/>
    <col min="5" max="5" width="16.85546875" bestFit="1" customWidth="1"/>
    <col min="6" max="6" width="7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200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35" t="s">
        <v>143</v>
      </c>
      <c r="B3" s="36" t="s">
        <v>144</v>
      </c>
      <c r="C3" s="35" t="s">
        <v>145</v>
      </c>
      <c r="D3" s="37" t="s">
        <v>136</v>
      </c>
      <c r="E3" s="38" t="s">
        <v>146</v>
      </c>
      <c r="F3" s="35" t="s">
        <v>147</v>
      </c>
      <c r="G3" s="37" t="s">
        <v>136</v>
      </c>
      <c r="H3" s="38" t="s">
        <v>146</v>
      </c>
      <c r="I3" s="35" t="s">
        <v>103</v>
      </c>
      <c r="J3" s="37" t="s">
        <v>136</v>
      </c>
      <c r="K3" s="38" t="s">
        <v>146</v>
      </c>
    </row>
    <row r="4" spans="1:11" ht="12.75">
      <c r="A4" s="39" t="s">
        <v>148</v>
      </c>
      <c r="B4" s="40" t="s">
        <v>149</v>
      </c>
      <c r="C4" s="41">
        <v>2</v>
      </c>
      <c r="D4" s="42">
        <v>0.3</v>
      </c>
      <c r="E4" s="43">
        <v>0.39</v>
      </c>
      <c r="F4" s="41" t="s">
        <v>150</v>
      </c>
      <c r="G4" s="44" t="s">
        <v>150</v>
      </c>
      <c r="H4" s="45" t="s">
        <v>150</v>
      </c>
      <c r="I4" s="41">
        <v>2</v>
      </c>
      <c r="J4" s="44">
        <v>0.2</v>
      </c>
      <c r="K4" s="45">
        <v>0.19</v>
      </c>
    </row>
    <row r="5" spans="1:11" ht="12.75">
      <c r="A5" s="39" t="s">
        <v>151</v>
      </c>
      <c r="B5" s="40" t="s">
        <v>152</v>
      </c>
      <c r="C5" s="46">
        <v>191</v>
      </c>
      <c r="D5" s="47">
        <v>31.2</v>
      </c>
      <c r="E5" s="48">
        <v>37.020000000000003</v>
      </c>
      <c r="F5" s="46">
        <v>162</v>
      </c>
      <c r="G5" s="47">
        <v>26.9</v>
      </c>
      <c r="H5" s="48">
        <v>30.37</v>
      </c>
      <c r="I5" s="46">
        <v>353</v>
      </c>
      <c r="J5" s="47">
        <v>29.1</v>
      </c>
      <c r="K5" s="48">
        <v>33.64</v>
      </c>
    </row>
    <row r="6" spans="1:11" ht="12.75">
      <c r="A6" s="39" t="s">
        <v>153</v>
      </c>
      <c r="B6" s="40" t="s">
        <v>154</v>
      </c>
      <c r="C6" s="46" t="s">
        <v>150</v>
      </c>
      <c r="D6" s="49" t="s">
        <v>150</v>
      </c>
      <c r="E6" s="50" t="s">
        <v>150</v>
      </c>
      <c r="F6" s="46">
        <v>2</v>
      </c>
      <c r="G6" s="47">
        <v>0.3</v>
      </c>
      <c r="H6" s="48">
        <v>0.37</v>
      </c>
      <c r="I6" s="46">
        <v>2</v>
      </c>
      <c r="J6" s="47">
        <v>0.2</v>
      </c>
      <c r="K6" s="48">
        <v>0.19</v>
      </c>
    </row>
    <row r="7" spans="1:11" ht="12.75">
      <c r="A7" s="39" t="s">
        <v>155</v>
      </c>
      <c r="B7" s="40" t="s">
        <v>156</v>
      </c>
      <c r="C7" s="46">
        <v>37</v>
      </c>
      <c r="D7" s="47">
        <v>6</v>
      </c>
      <c r="E7" s="48">
        <v>7.17</v>
      </c>
      <c r="F7" s="46">
        <v>57</v>
      </c>
      <c r="G7" s="47">
        <v>9.5</v>
      </c>
      <c r="H7" s="48">
        <v>10.69</v>
      </c>
      <c r="I7" s="46">
        <v>94</v>
      </c>
      <c r="J7" s="47">
        <v>7.7</v>
      </c>
      <c r="K7" s="48">
        <v>8.9600000000000009</v>
      </c>
    </row>
    <row r="8" spans="1:11" ht="12.75">
      <c r="A8" s="39" t="s">
        <v>157</v>
      </c>
      <c r="B8" s="40" t="s">
        <v>158</v>
      </c>
      <c r="C8" s="46">
        <v>23</v>
      </c>
      <c r="D8" s="47">
        <v>3.8</v>
      </c>
      <c r="E8" s="48">
        <v>4.46</v>
      </c>
      <c r="F8" s="46">
        <v>30</v>
      </c>
      <c r="G8" s="47">
        <v>5</v>
      </c>
      <c r="H8" s="48">
        <v>5.62</v>
      </c>
      <c r="I8" s="46">
        <v>53</v>
      </c>
      <c r="J8" s="47">
        <v>4.4000000000000004</v>
      </c>
      <c r="K8" s="48">
        <v>5.05</v>
      </c>
    </row>
    <row r="9" spans="1:11" ht="12.75">
      <c r="A9" s="39" t="s">
        <v>159</v>
      </c>
      <c r="B9" s="40" t="s">
        <v>160</v>
      </c>
      <c r="C9" s="46">
        <v>21</v>
      </c>
      <c r="D9" s="47">
        <v>3.4</v>
      </c>
      <c r="E9" s="48">
        <v>4.07</v>
      </c>
      <c r="F9" s="46">
        <v>33</v>
      </c>
      <c r="G9" s="47">
        <v>5.5</v>
      </c>
      <c r="H9" s="48">
        <v>6.19</v>
      </c>
      <c r="I9" s="46">
        <v>54</v>
      </c>
      <c r="J9" s="47">
        <v>4.5</v>
      </c>
      <c r="K9" s="48">
        <v>5.15</v>
      </c>
    </row>
    <row r="10" spans="1:11" ht="12.75">
      <c r="A10" s="39" t="s">
        <v>161</v>
      </c>
      <c r="B10" s="40" t="s">
        <v>162</v>
      </c>
      <c r="C10" s="46">
        <v>181</v>
      </c>
      <c r="D10" s="47">
        <v>29.6</v>
      </c>
      <c r="E10" s="48">
        <v>35.08</v>
      </c>
      <c r="F10" s="46">
        <v>218</v>
      </c>
      <c r="G10" s="47">
        <v>36.299999999999997</v>
      </c>
      <c r="H10" s="48">
        <v>40.869999999999997</v>
      </c>
      <c r="I10" s="46">
        <v>399</v>
      </c>
      <c r="J10" s="47">
        <v>32.9</v>
      </c>
      <c r="K10" s="48">
        <v>38.020000000000003</v>
      </c>
    </row>
    <row r="11" spans="1:11" ht="12.75">
      <c r="A11" s="39" t="s">
        <v>163</v>
      </c>
      <c r="B11" s="40" t="s">
        <v>164</v>
      </c>
      <c r="C11" s="46">
        <v>52</v>
      </c>
      <c r="D11" s="47">
        <v>8.5</v>
      </c>
      <c r="E11" s="48">
        <v>10.08</v>
      </c>
      <c r="F11" s="46">
        <v>22</v>
      </c>
      <c r="G11" s="47">
        <v>3.6</v>
      </c>
      <c r="H11" s="48">
        <v>4.12</v>
      </c>
      <c r="I11" s="46">
        <v>74</v>
      </c>
      <c r="J11" s="47">
        <v>6.1</v>
      </c>
      <c r="K11" s="48">
        <v>7.05</v>
      </c>
    </row>
    <row r="12" spans="1:11" ht="12.75">
      <c r="A12" s="39" t="s">
        <v>165</v>
      </c>
      <c r="B12" s="40" t="s">
        <v>166</v>
      </c>
      <c r="C12" s="46">
        <v>40</v>
      </c>
      <c r="D12" s="47">
        <v>6.5</v>
      </c>
      <c r="E12" s="48">
        <v>7.75</v>
      </c>
      <c r="F12" s="46">
        <v>19</v>
      </c>
      <c r="G12" s="47">
        <v>3.2</v>
      </c>
      <c r="H12" s="48">
        <v>3.56</v>
      </c>
      <c r="I12" s="46">
        <v>59</v>
      </c>
      <c r="J12" s="47">
        <v>4.8</v>
      </c>
      <c r="K12" s="48">
        <v>5.62</v>
      </c>
    </row>
    <row r="13" spans="1:11" ht="12.75">
      <c r="A13" s="39" t="s">
        <v>167</v>
      </c>
      <c r="B13" s="40" t="s">
        <v>168</v>
      </c>
      <c r="C13" s="46">
        <v>1</v>
      </c>
      <c r="D13" s="49">
        <v>0.2</v>
      </c>
      <c r="E13" s="50">
        <v>0.19</v>
      </c>
      <c r="F13" s="46">
        <v>5</v>
      </c>
      <c r="G13" s="47">
        <v>0.8</v>
      </c>
      <c r="H13" s="48">
        <v>0.94</v>
      </c>
      <c r="I13" s="46">
        <v>6</v>
      </c>
      <c r="J13" s="47">
        <v>0.5</v>
      </c>
      <c r="K13" s="48">
        <v>0.56999999999999995</v>
      </c>
    </row>
    <row r="14" spans="1:11" ht="12.75">
      <c r="A14" s="39" t="s">
        <v>169</v>
      </c>
      <c r="B14" s="40" t="s">
        <v>170</v>
      </c>
      <c r="C14" s="46">
        <v>15</v>
      </c>
      <c r="D14" s="47">
        <v>2.5</v>
      </c>
      <c r="E14" s="48">
        <v>2.91</v>
      </c>
      <c r="F14" s="46">
        <v>26</v>
      </c>
      <c r="G14" s="47">
        <v>4.3</v>
      </c>
      <c r="H14" s="48">
        <v>4.87</v>
      </c>
      <c r="I14" s="46">
        <v>41</v>
      </c>
      <c r="J14" s="47">
        <v>3.4</v>
      </c>
      <c r="K14" s="48">
        <v>3.91</v>
      </c>
    </row>
    <row r="15" spans="1:11" ht="12.75">
      <c r="A15" s="39" t="s">
        <v>171</v>
      </c>
      <c r="B15" s="40" t="s">
        <v>172</v>
      </c>
      <c r="C15" s="46" t="s">
        <v>150</v>
      </c>
      <c r="D15" s="47" t="s">
        <v>150</v>
      </c>
      <c r="E15" s="48" t="s">
        <v>150</v>
      </c>
      <c r="F15" s="46">
        <v>1</v>
      </c>
      <c r="G15" s="47">
        <v>0.2</v>
      </c>
      <c r="H15" s="48">
        <v>0.19</v>
      </c>
      <c r="I15" s="46">
        <v>1</v>
      </c>
      <c r="J15" s="47">
        <v>0.1</v>
      </c>
      <c r="K15" s="48">
        <v>0.1</v>
      </c>
    </row>
    <row r="16" spans="1:11" ht="12.75">
      <c r="A16" s="39" t="s">
        <v>173</v>
      </c>
      <c r="B16" s="40" t="s">
        <v>174</v>
      </c>
      <c r="C16" s="46">
        <v>2</v>
      </c>
      <c r="D16" s="47">
        <v>0.3</v>
      </c>
      <c r="E16" s="48">
        <v>0.39</v>
      </c>
      <c r="F16" s="46">
        <v>1</v>
      </c>
      <c r="G16" s="47">
        <v>0.2</v>
      </c>
      <c r="H16" s="48">
        <v>0.19</v>
      </c>
      <c r="I16" s="46">
        <v>3</v>
      </c>
      <c r="J16" s="47">
        <v>0.2</v>
      </c>
      <c r="K16" s="48">
        <v>0.28999999999999998</v>
      </c>
    </row>
    <row r="17" spans="1:11" ht="12.75">
      <c r="A17" s="39" t="s">
        <v>175</v>
      </c>
      <c r="B17" s="40" t="s">
        <v>176</v>
      </c>
      <c r="C17" s="46" t="s">
        <v>150</v>
      </c>
      <c r="D17" s="47" t="s">
        <v>150</v>
      </c>
      <c r="E17" s="48" t="s">
        <v>150</v>
      </c>
      <c r="F17" s="46">
        <v>1</v>
      </c>
      <c r="G17" s="47">
        <v>0.2</v>
      </c>
      <c r="H17" s="48">
        <v>0.19</v>
      </c>
      <c r="I17" s="46">
        <v>1</v>
      </c>
      <c r="J17" s="47">
        <v>0.1</v>
      </c>
      <c r="K17" s="48">
        <v>0.1</v>
      </c>
    </row>
    <row r="18" spans="1:11" ht="12.75">
      <c r="A18" s="39" t="s">
        <v>177</v>
      </c>
      <c r="B18" s="40" t="s">
        <v>178</v>
      </c>
      <c r="C18" s="46">
        <v>2</v>
      </c>
      <c r="D18" s="47">
        <v>0.3</v>
      </c>
      <c r="E18" s="48">
        <v>0.39</v>
      </c>
      <c r="F18" s="46" t="s">
        <v>150</v>
      </c>
      <c r="G18" s="47" t="s">
        <v>150</v>
      </c>
      <c r="H18" s="48" t="s">
        <v>150</v>
      </c>
      <c r="I18" s="46">
        <v>2</v>
      </c>
      <c r="J18" s="47">
        <v>0.2</v>
      </c>
      <c r="K18" s="48">
        <v>0.19</v>
      </c>
    </row>
    <row r="19" spans="1:11" ht="12.75">
      <c r="A19" s="39" t="s">
        <v>179</v>
      </c>
      <c r="B19" s="40" t="s">
        <v>180</v>
      </c>
      <c r="C19" s="46">
        <v>41</v>
      </c>
      <c r="D19" s="51">
        <v>6.7</v>
      </c>
      <c r="E19" s="48">
        <v>7.95</v>
      </c>
      <c r="F19" s="46">
        <v>20</v>
      </c>
      <c r="G19" s="49">
        <v>3.3</v>
      </c>
      <c r="H19" s="48">
        <v>3.75</v>
      </c>
      <c r="I19" s="52">
        <v>61</v>
      </c>
      <c r="J19" s="51">
        <v>5</v>
      </c>
      <c r="K19" s="48">
        <v>5.81</v>
      </c>
    </row>
    <row r="20" spans="1:11" ht="12.75">
      <c r="A20" s="39" t="s">
        <v>181</v>
      </c>
      <c r="B20" s="40" t="s">
        <v>182</v>
      </c>
      <c r="C20" s="46">
        <v>4</v>
      </c>
      <c r="D20" s="51">
        <v>0.7</v>
      </c>
      <c r="E20" s="53">
        <v>0.78</v>
      </c>
      <c r="F20" s="46">
        <v>4</v>
      </c>
      <c r="G20" s="51">
        <v>0.7</v>
      </c>
      <c r="H20" s="53">
        <v>0.75</v>
      </c>
      <c r="I20" s="46">
        <v>8</v>
      </c>
      <c r="J20" s="51">
        <v>0.6</v>
      </c>
      <c r="K20" s="53">
        <v>0.76</v>
      </c>
    </row>
    <row r="21" spans="1:11" ht="12.75">
      <c r="A21" s="54" t="s">
        <v>141</v>
      </c>
      <c r="B21" s="55"/>
      <c r="C21" s="56">
        <v>612</v>
      </c>
      <c r="D21" s="57">
        <v>100</v>
      </c>
      <c r="E21" s="58">
        <v>118.61</v>
      </c>
      <c r="F21" s="56">
        <v>601</v>
      </c>
      <c r="G21" s="57">
        <v>100</v>
      </c>
      <c r="H21" s="58">
        <v>112.67</v>
      </c>
      <c r="I21" s="205">
        <v>1213</v>
      </c>
      <c r="J21" s="57">
        <v>100</v>
      </c>
      <c r="K21" s="58">
        <v>115.59</v>
      </c>
    </row>
    <row r="22" spans="1:11" ht="12.75">
      <c r="A22" s="25" t="s">
        <v>183</v>
      </c>
    </row>
    <row r="23" spans="1:11" ht="12.75">
      <c r="A23" s="25" t="s">
        <v>184</v>
      </c>
    </row>
    <row r="24" spans="1:11" ht="12.75">
      <c r="A24" s="25" t="s">
        <v>185</v>
      </c>
    </row>
    <row r="25" spans="1:11" ht="12.75">
      <c r="A25" s="25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4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69.7109375" customWidth="1"/>
    <col min="3" max="3" width="11.42578125" bestFit="1" customWidth="1"/>
    <col min="4" max="4" width="5" bestFit="1" customWidth="1"/>
    <col min="5" max="5" width="16.85546875" bestFit="1" customWidth="1"/>
    <col min="6" max="6" width="11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200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9" t="s">
        <v>188</v>
      </c>
      <c r="B3" s="60" t="s">
        <v>144</v>
      </c>
      <c r="C3" s="61" t="s">
        <v>189</v>
      </c>
      <c r="D3" s="62" t="s">
        <v>136</v>
      </c>
      <c r="E3" s="63" t="s">
        <v>146</v>
      </c>
      <c r="F3" s="61" t="s">
        <v>190</v>
      </c>
      <c r="G3" s="62" t="s">
        <v>136</v>
      </c>
      <c r="H3" s="63" t="s">
        <v>146</v>
      </c>
      <c r="I3" s="61" t="s">
        <v>103</v>
      </c>
      <c r="J3" s="62" t="s">
        <v>136</v>
      </c>
      <c r="K3" s="63" t="s">
        <v>146</v>
      </c>
    </row>
    <row r="4" spans="1:11" ht="12.75">
      <c r="A4" s="64" t="s">
        <v>148</v>
      </c>
      <c r="B4" s="65" t="s">
        <v>149</v>
      </c>
      <c r="C4" s="66" t="s">
        <v>150</v>
      </c>
      <c r="D4" s="67" t="s">
        <v>150</v>
      </c>
      <c r="E4" s="68" t="s">
        <v>150</v>
      </c>
      <c r="F4" s="66">
        <v>2</v>
      </c>
      <c r="G4" s="69">
        <v>0.2</v>
      </c>
      <c r="H4" s="70">
        <v>0.9</v>
      </c>
      <c r="I4" s="66">
        <v>2</v>
      </c>
      <c r="J4" s="69">
        <v>0.2</v>
      </c>
      <c r="K4" s="70">
        <v>0.19</v>
      </c>
    </row>
    <row r="5" spans="1:11" ht="12.75">
      <c r="A5" s="64" t="s">
        <v>151</v>
      </c>
      <c r="B5" s="65" t="s">
        <v>152</v>
      </c>
      <c r="C5" s="71">
        <v>83</v>
      </c>
      <c r="D5" s="72">
        <v>41.1</v>
      </c>
      <c r="E5" s="73">
        <v>10.039999999999999</v>
      </c>
      <c r="F5" s="71">
        <v>270</v>
      </c>
      <c r="G5" s="72">
        <v>26.7</v>
      </c>
      <c r="H5" s="73">
        <v>121.1</v>
      </c>
      <c r="I5" s="71">
        <v>353</v>
      </c>
      <c r="J5" s="72">
        <v>29.1</v>
      </c>
      <c r="K5" s="73">
        <v>33.64</v>
      </c>
    </row>
    <row r="6" spans="1:11" ht="12.75">
      <c r="A6" s="64" t="s">
        <v>153</v>
      </c>
      <c r="B6" s="65" t="s">
        <v>154</v>
      </c>
      <c r="C6" s="71">
        <v>1</v>
      </c>
      <c r="D6" s="74">
        <v>0.5</v>
      </c>
      <c r="E6" s="75">
        <v>0.12</v>
      </c>
      <c r="F6" s="71">
        <v>1</v>
      </c>
      <c r="G6" s="72">
        <v>0.1</v>
      </c>
      <c r="H6" s="73">
        <v>0.45</v>
      </c>
      <c r="I6" s="71">
        <v>2</v>
      </c>
      <c r="J6" s="72">
        <v>0.2</v>
      </c>
      <c r="K6" s="73">
        <v>0.19</v>
      </c>
    </row>
    <row r="7" spans="1:11" ht="12.75">
      <c r="A7" s="64" t="s">
        <v>155</v>
      </c>
      <c r="B7" s="65" t="s">
        <v>156</v>
      </c>
      <c r="C7" s="71">
        <v>5</v>
      </c>
      <c r="D7" s="72">
        <v>2.5</v>
      </c>
      <c r="E7" s="73">
        <v>0.61</v>
      </c>
      <c r="F7" s="71">
        <v>89</v>
      </c>
      <c r="G7" s="72">
        <v>8.8000000000000007</v>
      </c>
      <c r="H7" s="73">
        <v>39.92</v>
      </c>
      <c r="I7" s="71">
        <v>94</v>
      </c>
      <c r="J7" s="72">
        <v>7.7</v>
      </c>
      <c r="K7" s="73">
        <v>8.9600000000000009</v>
      </c>
    </row>
    <row r="8" spans="1:11" ht="12.75">
      <c r="A8" s="64" t="s">
        <v>157</v>
      </c>
      <c r="B8" s="65" t="s">
        <v>158</v>
      </c>
      <c r="C8" s="71">
        <v>6</v>
      </c>
      <c r="D8" s="72">
        <v>3</v>
      </c>
      <c r="E8" s="73">
        <v>0.73</v>
      </c>
      <c r="F8" s="71">
        <v>47</v>
      </c>
      <c r="G8" s="72">
        <v>4.5999999999999996</v>
      </c>
      <c r="H8" s="73">
        <v>21.08</v>
      </c>
      <c r="I8" s="71">
        <v>53</v>
      </c>
      <c r="J8" s="72">
        <v>4.4000000000000004</v>
      </c>
      <c r="K8" s="73">
        <v>5.05</v>
      </c>
    </row>
    <row r="9" spans="1:11" ht="12.75">
      <c r="A9" s="64" t="s">
        <v>159</v>
      </c>
      <c r="B9" s="65" t="s">
        <v>160</v>
      </c>
      <c r="C9" s="71">
        <v>9</v>
      </c>
      <c r="D9" s="72">
        <v>4.4000000000000004</v>
      </c>
      <c r="E9" s="73">
        <v>1.0900000000000001</v>
      </c>
      <c r="F9" s="71">
        <v>45</v>
      </c>
      <c r="G9" s="72">
        <v>4.4000000000000004</v>
      </c>
      <c r="H9" s="73">
        <v>20.18</v>
      </c>
      <c r="I9" s="71">
        <v>54</v>
      </c>
      <c r="J9" s="72">
        <v>4.5</v>
      </c>
      <c r="K9" s="73">
        <v>5.15</v>
      </c>
    </row>
    <row r="10" spans="1:11" ht="12.75">
      <c r="A10" s="64" t="s">
        <v>161</v>
      </c>
      <c r="B10" s="65" t="s">
        <v>162</v>
      </c>
      <c r="C10" s="71">
        <v>35</v>
      </c>
      <c r="D10" s="72">
        <v>17.3</v>
      </c>
      <c r="E10" s="73">
        <v>4.24</v>
      </c>
      <c r="F10" s="71">
        <v>364</v>
      </c>
      <c r="G10" s="72">
        <v>36</v>
      </c>
      <c r="H10" s="73">
        <v>163.26</v>
      </c>
      <c r="I10" s="71">
        <v>399</v>
      </c>
      <c r="J10" s="72">
        <v>32.9</v>
      </c>
      <c r="K10" s="73">
        <v>38.020000000000003</v>
      </c>
    </row>
    <row r="11" spans="1:11" ht="12.75">
      <c r="A11" s="64" t="s">
        <v>163</v>
      </c>
      <c r="B11" s="65" t="s">
        <v>164</v>
      </c>
      <c r="C11" s="71">
        <v>8</v>
      </c>
      <c r="D11" s="72">
        <v>3.9</v>
      </c>
      <c r="E11" s="73">
        <v>0.97</v>
      </c>
      <c r="F11" s="71">
        <v>66</v>
      </c>
      <c r="G11" s="72">
        <v>6.5</v>
      </c>
      <c r="H11" s="73">
        <v>29.6</v>
      </c>
      <c r="I11" s="71">
        <v>74</v>
      </c>
      <c r="J11" s="72">
        <v>6.1</v>
      </c>
      <c r="K11" s="73">
        <v>7.05</v>
      </c>
    </row>
    <row r="12" spans="1:11" ht="12.75">
      <c r="A12" s="64" t="s">
        <v>165</v>
      </c>
      <c r="B12" s="65" t="s">
        <v>166</v>
      </c>
      <c r="C12" s="71">
        <v>22</v>
      </c>
      <c r="D12" s="72">
        <v>10.9</v>
      </c>
      <c r="E12" s="73">
        <v>2.66</v>
      </c>
      <c r="F12" s="71">
        <v>37</v>
      </c>
      <c r="G12" s="72">
        <v>3.7</v>
      </c>
      <c r="H12" s="73">
        <v>16.59</v>
      </c>
      <c r="I12" s="71">
        <v>59</v>
      </c>
      <c r="J12" s="72">
        <v>4.8</v>
      </c>
      <c r="K12" s="73">
        <v>5.62</v>
      </c>
    </row>
    <row r="13" spans="1:11" ht="12.75">
      <c r="A13" s="64" t="s">
        <v>191</v>
      </c>
      <c r="B13" s="65" t="s">
        <v>192</v>
      </c>
      <c r="C13" s="71" t="s">
        <v>150</v>
      </c>
      <c r="D13" s="74" t="s">
        <v>150</v>
      </c>
      <c r="E13" s="75" t="s">
        <v>150</v>
      </c>
      <c r="F13" s="71">
        <v>6</v>
      </c>
      <c r="G13" s="72">
        <v>0.6</v>
      </c>
      <c r="H13" s="73">
        <v>2.69</v>
      </c>
      <c r="I13" s="71">
        <v>6</v>
      </c>
      <c r="J13" s="72">
        <v>0.5</v>
      </c>
      <c r="K13" s="73">
        <v>0.56999999999999995</v>
      </c>
    </row>
    <row r="14" spans="1:11" ht="12.75">
      <c r="A14" s="64" t="s">
        <v>167</v>
      </c>
      <c r="B14" s="65" t="s">
        <v>168</v>
      </c>
      <c r="C14" s="71">
        <v>3</v>
      </c>
      <c r="D14" s="74">
        <v>1.5</v>
      </c>
      <c r="E14" s="75">
        <v>0.36</v>
      </c>
      <c r="F14" s="71">
        <v>38</v>
      </c>
      <c r="G14" s="72">
        <v>3.8</v>
      </c>
      <c r="H14" s="73">
        <v>17.04</v>
      </c>
      <c r="I14" s="71">
        <v>41</v>
      </c>
      <c r="J14" s="72">
        <v>3.4</v>
      </c>
      <c r="K14" s="73">
        <v>3.91</v>
      </c>
    </row>
    <row r="15" spans="1:11" ht="12.75">
      <c r="A15" s="64" t="s">
        <v>169</v>
      </c>
      <c r="B15" s="65" t="s">
        <v>170</v>
      </c>
      <c r="C15" s="71">
        <v>1</v>
      </c>
      <c r="D15" s="72">
        <v>0.5</v>
      </c>
      <c r="E15" s="73">
        <v>0.12</v>
      </c>
      <c r="F15" s="71" t="s">
        <v>150</v>
      </c>
      <c r="G15" s="72" t="s">
        <v>150</v>
      </c>
      <c r="H15" s="73" t="s">
        <v>150</v>
      </c>
      <c r="I15" s="71">
        <v>1</v>
      </c>
      <c r="J15" s="72">
        <v>0.1</v>
      </c>
      <c r="K15" s="73">
        <v>0.1</v>
      </c>
    </row>
    <row r="16" spans="1:11" ht="12.75">
      <c r="A16" s="64" t="s">
        <v>173</v>
      </c>
      <c r="B16" s="65" t="s">
        <v>174</v>
      </c>
      <c r="C16" s="71">
        <v>3</v>
      </c>
      <c r="D16" s="72">
        <v>1.5</v>
      </c>
      <c r="E16" s="73">
        <v>0.36</v>
      </c>
      <c r="F16" s="71" t="s">
        <v>150</v>
      </c>
      <c r="G16" s="72" t="s">
        <v>150</v>
      </c>
      <c r="H16" s="73" t="s">
        <v>150</v>
      </c>
      <c r="I16" s="71">
        <v>3</v>
      </c>
      <c r="J16" s="72">
        <v>0.2</v>
      </c>
      <c r="K16" s="73">
        <v>0.28999999999999998</v>
      </c>
    </row>
    <row r="17" spans="1:11" ht="12.75">
      <c r="A17" s="64" t="s">
        <v>175</v>
      </c>
      <c r="B17" s="65" t="s">
        <v>193</v>
      </c>
      <c r="C17" s="71">
        <v>1</v>
      </c>
      <c r="D17" s="72">
        <v>0.5</v>
      </c>
      <c r="E17" s="73">
        <v>0.12</v>
      </c>
      <c r="F17" s="71" t="s">
        <v>150</v>
      </c>
      <c r="G17" s="72" t="s">
        <v>150</v>
      </c>
      <c r="H17" s="73" t="s">
        <v>150</v>
      </c>
      <c r="I17" s="71">
        <v>1</v>
      </c>
      <c r="J17" s="72">
        <v>0.1</v>
      </c>
      <c r="K17" s="73">
        <v>0.1</v>
      </c>
    </row>
    <row r="18" spans="1:11" ht="12.75">
      <c r="A18" s="64" t="s">
        <v>177</v>
      </c>
      <c r="B18" s="65" t="s">
        <v>194</v>
      </c>
      <c r="C18" s="71">
        <v>2</v>
      </c>
      <c r="D18" s="74">
        <v>1</v>
      </c>
      <c r="E18" s="75">
        <v>0.24</v>
      </c>
      <c r="F18" s="71" t="s">
        <v>150</v>
      </c>
      <c r="G18" s="72" t="s">
        <v>150</v>
      </c>
      <c r="H18" s="73" t="s">
        <v>150</v>
      </c>
      <c r="I18" s="71">
        <v>2</v>
      </c>
      <c r="J18" s="72">
        <v>0.2</v>
      </c>
      <c r="K18" s="73">
        <v>0.19</v>
      </c>
    </row>
    <row r="19" spans="1:11" ht="12.75">
      <c r="A19" s="64" t="s">
        <v>179</v>
      </c>
      <c r="B19" s="65" t="s">
        <v>180</v>
      </c>
      <c r="C19" s="71">
        <v>23</v>
      </c>
      <c r="D19" s="74">
        <v>11.4</v>
      </c>
      <c r="E19" s="73">
        <v>2.78</v>
      </c>
      <c r="F19" s="76">
        <v>38</v>
      </c>
      <c r="G19" s="74">
        <v>3.8</v>
      </c>
      <c r="H19" s="73">
        <v>17.04</v>
      </c>
      <c r="I19" s="76">
        <v>61</v>
      </c>
      <c r="J19" s="74">
        <v>5</v>
      </c>
      <c r="K19" s="73">
        <v>5.81</v>
      </c>
    </row>
    <row r="20" spans="1:11" ht="12.75">
      <c r="A20" s="64" t="s">
        <v>181</v>
      </c>
      <c r="B20" s="65" t="s">
        <v>182</v>
      </c>
      <c r="C20" s="71" t="s">
        <v>150</v>
      </c>
      <c r="D20" s="74" t="s">
        <v>150</v>
      </c>
      <c r="E20" s="75" t="s">
        <v>150</v>
      </c>
      <c r="F20" s="71">
        <v>8</v>
      </c>
      <c r="G20" s="74">
        <v>0.8</v>
      </c>
      <c r="H20" s="75">
        <v>3.59</v>
      </c>
      <c r="I20" s="71">
        <v>8</v>
      </c>
      <c r="J20" s="74">
        <v>0.6</v>
      </c>
      <c r="K20" s="75">
        <v>0.76</v>
      </c>
    </row>
    <row r="21" spans="1:11" ht="12.75">
      <c r="A21" s="77" t="s">
        <v>141</v>
      </c>
      <c r="B21" s="78"/>
      <c r="C21" s="79">
        <v>202</v>
      </c>
      <c r="D21" s="80">
        <v>100</v>
      </c>
      <c r="E21" s="81">
        <v>24.44</v>
      </c>
      <c r="F21" s="206">
        <v>1011</v>
      </c>
      <c r="G21" s="80">
        <v>100</v>
      </c>
      <c r="H21" s="81">
        <v>453.44</v>
      </c>
      <c r="I21" s="206">
        <v>1213</v>
      </c>
      <c r="J21" s="80">
        <v>100</v>
      </c>
      <c r="K21" s="81">
        <v>115.59</v>
      </c>
    </row>
    <row r="22" spans="1:11" ht="12.75">
      <c r="A22" s="25" t="s">
        <v>184</v>
      </c>
    </row>
    <row r="23" spans="1:11" ht="12.75">
      <c r="A23" s="25" t="s">
        <v>185</v>
      </c>
    </row>
    <row r="24" spans="1:11" ht="12.75">
      <c r="A24" s="25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69" customWidth="1"/>
    <col min="3" max="3" width="4.5703125" bestFit="1" customWidth="1"/>
    <col min="4" max="4" width="5" bestFit="1" customWidth="1"/>
    <col min="5" max="5" width="16.85546875" bestFit="1" customWidth="1"/>
    <col min="6" max="6" width="4.7109375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200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61" t="s">
        <v>143</v>
      </c>
      <c r="B3" s="82" t="s">
        <v>144</v>
      </c>
      <c r="C3" s="61" t="s">
        <v>196</v>
      </c>
      <c r="D3" s="62" t="s">
        <v>136</v>
      </c>
      <c r="E3" s="63" t="s">
        <v>146</v>
      </c>
      <c r="F3" s="61" t="s">
        <v>197</v>
      </c>
      <c r="G3" s="62" t="s">
        <v>136</v>
      </c>
      <c r="H3" s="63" t="s">
        <v>146</v>
      </c>
      <c r="I3" s="61" t="s">
        <v>103</v>
      </c>
      <c r="J3" s="62" t="s">
        <v>136</v>
      </c>
      <c r="K3" s="63" t="s">
        <v>146</v>
      </c>
    </row>
    <row r="4" spans="1:11" ht="12.75">
      <c r="A4" s="64" t="s">
        <v>148</v>
      </c>
      <c r="B4" s="65" t="s">
        <v>149</v>
      </c>
      <c r="C4" s="66" t="s">
        <v>150</v>
      </c>
      <c r="D4" s="67" t="s">
        <v>150</v>
      </c>
      <c r="E4" s="68" t="s">
        <v>150</v>
      </c>
      <c r="F4" s="66">
        <v>2</v>
      </c>
      <c r="G4" s="67">
        <v>0.4</v>
      </c>
      <c r="H4" s="68">
        <v>2.12</v>
      </c>
      <c r="I4" s="66">
        <v>2</v>
      </c>
      <c r="J4" s="83">
        <v>0.3</v>
      </c>
      <c r="K4" s="84">
        <v>0.39</v>
      </c>
    </row>
    <row r="5" spans="1:11" ht="12.75">
      <c r="A5" s="64" t="s">
        <v>151</v>
      </c>
      <c r="B5" s="65" t="s">
        <v>152</v>
      </c>
      <c r="C5" s="71">
        <v>48</v>
      </c>
      <c r="D5" s="72">
        <v>32.200000000000003</v>
      </c>
      <c r="E5" s="73">
        <v>11.39</v>
      </c>
      <c r="F5" s="71">
        <v>143</v>
      </c>
      <c r="G5" s="72">
        <v>30.9</v>
      </c>
      <c r="H5" s="73">
        <v>151.22999999999999</v>
      </c>
      <c r="I5" s="71">
        <v>191</v>
      </c>
      <c r="J5" s="72">
        <v>31.2</v>
      </c>
      <c r="K5" s="73">
        <v>37.020000000000003</v>
      </c>
    </row>
    <row r="6" spans="1:11" ht="12.75">
      <c r="A6" s="64" t="s">
        <v>153</v>
      </c>
      <c r="B6" s="65" t="s">
        <v>154</v>
      </c>
      <c r="C6" s="71" t="s">
        <v>150</v>
      </c>
      <c r="D6" s="74" t="s">
        <v>150</v>
      </c>
      <c r="E6" s="75" t="s">
        <v>150</v>
      </c>
      <c r="F6" s="71" t="s">
        <v>150</v>
      </c>
      <c r="G6" s="74" t="s">
        <v>150</v>
      </c>
      <c r="H6" s="75" t="s">
        <v>150</v>
      </c>
      <c r="I6" s="71" t="s">
        <v>150</v>
      </c>
      <c r="J6" s="85" t="s">
        <v>150</v>
      </c>
      <c r="K6" s="86" t="s">
        <v>150</v>
      </c>
    </row>
    <row r="7" spans="1:11" ht="12.75">
      <c r="A7" s="64" t="s">
        <v>155</v>
      </c>
      <c r="B7" s="65" t="s">
        <v>156</v>
      </c>
      <c r="C7" s="71">
        <v>3</v>
      </c>
      <c r="D7" s="72">
        <v>2</v>
      </c>
      <c r="E7" s="73">
        <v>0.71</v>
      </c>
      <c r="F7" s="71">
        <v>34</v>
      </c>
      <c r="G7" s="72">
        <v>7.4</v>
      </c>
      <c r="H7" s="73">
        <v>35.96</v>
      </c>
      <c r="I7" s="71">
        <v>37</v>
      </c>
      <c r="J7" s="72">
        <v>6</v>
      </c>
      <c r="K7" s="73">
        <v>7.17</v>
      </c>
    </row>
    <row r="8" spans="1:11" ht="12.75">
      <c r="A8" s="64" t="s">
        <v>157</v>
      </c>
      <c r="B8" s="65" t="s">
        <v>158</v>
      </c>
      <c r="C8" s="71">
        <v>6</v>
      </c>
      <c r="D8" s="72">
        <v>4.0999999999999996</v>
      </c>
      <c r="E8" s="73">
        <v>1.42</v>
      </c>
      <c r="F8" s="71">
        <v>17</v>
      </c>
      <c r="G8" s="72">
        <v>3.7</v>
      </c>
      <c r="H8" s="73">
        <v>17.98</v>
      </c>
      <c r="I8" s="71">
        <v>23</v>
      </c>
      <c r="J8" s="72">
        <v>3.8</v>
      </c>
      <c r="K8" s="73">
        <v>4.46</v>
      </c>
    </row>
    <row r="9" spans="1:11" ht="12.75">
      <c r="A9" s="64" t="s">
        <v>159</v>
      </c>
      <c r="B9" s="65" t="s">
        <v>160</v>
      </c>
      <c r="C9" s="71">
        <v>6</v>
      </c>
      <c r="D9" s="72">
        <v>4.0999999999999996</v>
      </c>
      <c r="E9" s="73">
        <v>1.42</v>
      </c>
      <c r="F9" s="71">
        <v>15</v>
      </c>
      <c r="G9" s="72">
        <v>3.2</v>
      </c>
      <c r="H9" s="73">
        <v>15.86</v>
      </c>
      <c r="I9" s="71">
        <v>21</v>
      </c>
      <c r="J9" s="72">
        <v>3.4</v>
      </c>
      <c r="K9" s="73">
        <v>4.07</v>
      </c>
    </row>
    <row r="10" spans="1:11" ht="12.75">
      <c r="A10" s="64" t="s">
        <v>161</v>
      </c>
      <c r="B10" s="65" t="s">
        <v>162</v>
      </c>
      <c r="C10" s="71">
        <v>32</v>
      </c>
      <c r="D10" s="72">
        <v>21.5</v>
      </c>
      <c r="E10" s="73">
        <v>7.59</v>
      </c>
      <c r="F10" s="71">
        <v>149</v>
      </c>
      <c r="G10" s="72">
        <v>32.200000000000003</v>
      </c>
      <c r="H10" s="73">
        <v>157.57</v>
      </c>
      <c r="I10" s="71">
        <v>181</v>
      </c>
      <c r="J10" s="72">
        <v>29.6</v>
      </c>
      <c r="K10" s="73">
        <v>35.08</v>
      </c>
    </row>
    <row r="11" spans="1:11" ht="12.75">
      <c r="A11" s="64" t="s">
        <v>163</v>
      </c>
      <c r="B11" s="65" t="s">
        <v>164</v>
      </c>
      <c r="C11" s="71">
        <v>7</v>
      </c>
      <c r="D11" s="72">
        <v>4.7</v>
      </c>
      <c r="E11" s="73">
        <v>1.66</v>
      </c>
      <c r="F11" s="71">
        <v>45</v>
      </c>
      <c r="G11" s="72">
        <v>9.6999999999999993</v>
      </c>
      <c r="H11" s="73">
        <v>47.59</v>
      </c>
      <c r="I11" s="71">
        <v>52</v>
      </c>
      <c r="J11" s="72">
        <v>8.5</v>
      </c>
      <c r="K11" s="73">
        <v>10.08</v>
      </c>
    </row>
    <row r="12" spans="1:11" ht="12.75">
      <c r="A12" s="64" t="s">
        <v>165</v>
      </c>
      <c r="B12" s="65" t="s">
        <v>166</v>
      </c>
      <c r="C12" s="71">
        <v>20</v>
      </c>
      <c r="D12" s="72">
        <v>13.4</v>
      </c>
      <c r="E12" s="73">
        <v>4.75</v>
      </c>
      <c r="F12" s="71">
        <v>20</v>
      </c>
      <c r="G12" s="72">
        <v>4.3</v>
      </c>
      <c r="H12" s="73">
        <v>21.15</v>
      </c>
      <c r="I12" s="71">
        <v>40</v>
      </c>
      <c r="J12" s="72">
        <v>6.5</v>
      </c>
      <c r="K12" s="73">
        <v>7.75</v>
      </c>
    </row>
    <row r="13" spans="1:11" ht="12.75">
      <c r="A13" s="64" t="s">
        <v>191</v>
      </c>
      <c r="B13" s="65" t="s">
        <v>192</v>
      </c>
      <c r="C13" s="71" t="s">
        <v>150</v>
      </c>
      <c r="D13" s="74" t="s">
        <v>150</v>
      </c>
      <c r="E13" s="75" t="s">
        <v>150</v>
      </c>
      <c r="F13" s="71">
        <v>1</v>
      </c>
      <c r="G13" s="74">
        <v>0.2</v>
      </c>
      <c r="H13" s="75">
        <v>1.06</v>
      </c>
      <c r="I13" s="71">
        <v>1</v>
      </c>
      <c r="J13" s="85">
        <v>0.2</v>
      </c>
      <c r="K13" s="86">
        <v>0.19</v>
      </c>
    </row>
    <row r="14" spans="1:11" ht="12.75">
      <c r="A14" s="64" t="s">
        <v>167</v>
      </c>
      <c r="B14" s="65" t="s">
        <v>168</v>
      </c>
      <c r="C14" s="71">
        <v>2</v>
      </c>
      <c r="D14" s="74">
        <v>1.3</v>
      </c>
      <c r="E14" s="75">
        <v>0.47</v>
      </c>
      <c r="F14" s="71">
        <v>13</v>
      </c>
      <c r="G14" s="72">
        <v>2.8</v>
      </c>
      <c r="H14" s="73">
        <v>13.75</v>
      </c>
      <c r="I14" s="71">
        <v>15</v>
      </c>
      <c r="J14" s="72">
        <v>2.5</v>
      </c>
      <c r="K14" s="73">
        <v>2.91</v>
      </c>
    </row>
    <row r="15" spans="1:11" ht="12.75">
      <c r="A15" s="64" t="s">
        <v>169</v>
      </c>
      <c r="B15" s="65" t="s">
        <v>170</v>
      </c>
      <c r="C15" s="71" t="s">
        <v>150</v>
      </c>
      <c r="D15" s="72" t="s">
        <v>150</v>
      </c>
      <c r="E15" s="73" t="s">
        <v>150</v>
      </c>
      <c r="F15" s="71" t="s">
        <v>150</v>
      </c>
      <c r="G15" s="72" t="s">
        <v>150</v>
      </c>
      <c r="H15" s="73" t="s">
        <v>150</v>
      </c>
      <c r="I15" s="71" t="s">
        <v>150</v>
      </c>
      <c r="J15" s="72" t="s">
        <v>150</v>
      </c>
      <c r="K15" s="73" t="s">
        <v>150</v>
      </c>
    </row>
    <row r="16" spans="1:11" ht="12.75">
      <c r="A16" s="64" t="s">
        <v>173</v>
      </c>
      <c r="B16" s="65" t="s">
        <v>174</v>
      </c>
      <c r="C16" s="71">
        <v>2</v>
      </c>
      <c r="D16" s="72">
        <v>1.3</v>
      </c>
      <c r="E16" s="73">
        <v>0.47</v>
      </c>
      <c r="F16" s="71" t="s">
        <v>150</v>
      </c>
      <c r="G16" s="72" t="s">
        <v>150</v>
      </c>
      <c r="H16" s="73" t="s">
        <v>150</v>
      </c>
      <c r="I16" s="71">
        <v>2</v>
      </c>
      <c r="J16" s="72">
        <v>0.3</v>
      </c>
      <c r="K16" s="73">
        <v>0.39</v>
      </c>
    </row>
    <row r="17" spans="1:11" ht="12.75">
      <c r="A17" s="64" t="s">
        <v>175</v>
      </c>
      <c r="B17" s="65" t="s">
        <v>193</v>
      </c>
      <c r="C17" s="71" t="s">
        <v>150</v>
      </c>
      <c r="D17" s="72" t="s">
        <v>150</v>
      </c>
      <c r="E17" s="73" t="s">
        <v>150</v>
      </c>
      <c r="F17" s="71" t="s">
        <v>150</v>
      </c>
      <c r="G17" s="72" t="s">
        <v>150</v>
      </c>
      <c r="H17" s="73" t="s">
        <v>150</v>
      </c>
      <c r="I17" s="71" t="s">
        <v>150</v>
      </c>
      <c r="J17" s="72" t="s">
        <v>150</v>
      </c>
      <c r="K17" s="73" t="s">
        <v>150</v>
      </c>
    </row>
    <row r="18" spans="1:11" ht="12.75">
      <c r="A18" s="64" t="s">
        <v>177</v>
      </c>
      <c r="B18" s="65" t="s">
        <v>194</v>
      </c>
      <c r="C18" s="71">
        <v>2</v>
      </c>
      <c r="D18" s="74">
        <v>1.3</v>
      </c>
      <c r="E18" s="75">
        <v>0.47</v>
      </c>
      <c r="F18" s="71" t="s">
        <v>150</v>
      </c>
      <c r="G18" s="72" t="s">
        <v>150</v>
      </c>
      <c r="H18" s="73" t="s">
        <v>150</v>
      </c>
      <c r="I18" s="71">
        <v>2</v>
      </c>
      <c r="J18" s="72">
        <v>0.3</v>
      </c>
      <c r="K18" s="73">
        <v>0.39</v>
      </c>
    </row>
    <row r="19" spans="1:11" ht="12.75">
      <c r="A19" s="64" t="s">
        <v>179</v>
      </c>
      <c r="B19" s="65" t="s">
        <v>180</v>
      </c>
      <c r="C19" s="71">
        <v>21</v>
      </c>
      <c r="D19" s="74">
        <v>14.1</v>
      </c>
      <c r="E19" s="73">
        <v>4.9800000000000004</v>
      </c>
      <c r="F19" s="71">
        <v>20</v>
      </c>
      <c r="G19" s="74">
        <v>4.3</v>
      </c>
      <c r="H19" s="73">
        <v>21.15</v>
      </c>
      <c r="I19" s="71">
        <v>41</v>
      </c>
      <c r="J19" s="74">
        <v>6.7</v>
      </c>
      <c r="K19" s="73">
        <v>7.95</v>
      </c>
    </row>
    <row r="20" spans="1:11" ht="12.75">
      <c r="A20" s="64" t="s">
        <v>181</v>
      </c>
      <c r="B20" s="65" t="s">
        <v>182</v>
      </c>
      <c r="C20" s="71" t="s">
        <v>150</v>
      </c>
      <c r="D20" s="74" t="s">
        <v>150</v>
      </c>
      <c r="E20" s="75" t="s">
        <v>150</v>
      </c>
      <c r="F20" s="71">
        <v>4</v>
      </c>
      <c r="G20" s="74">
        <v>0.9</v>
      </c>
      <c r="H20" s="75">
        <v>4.2300000000000004</v>
      </c>
      <c r="I20" s="71">
        <v>4</v>
      </c>
      <c r="J20" s="74">
        <v>0.7</v>
      </c>
      <c r="K20" s="75">
        <v>0.78</v>
      </c>
    </row>
    <row r="21" spans="1:11" ht="12.75">
      <c r="A21" s="87" t="s">
        <v>141</v>
      </c>
      <c r="B21" s="78"/>
      <c r="C21" s="79">
        <v>149</v>
      </c>
      <c r="D21" s="80">
        <v>100</v>
      </c>
      <c r="E21" s="81">
        <v>35.36</v>
      </c>
      <c r="F21" s="79">
        <v>463</v>
      </c>
      <c r="G21" s="80">
        <v>100</v>
      </c>
      <c r="H21" s="81">
        <v>489.64</v>
      </c>
      <c r="I21" s="79">
        <v>612</v>
      </c>
      <c r="J21" s="80">
        <v>100</v>
      </c>
      <c r="K21" s="81">
        <v>118.61</v>
      </c>
    </row>
    <row r="22" spans="1:11" ht="12.75">
      <c r="A22" s="25" t="s">
        <v>183</v>
      </c>
    </row>
    <row r="23" spans="1:11" ht="12.75">
      <c r="A23" s="25" t="s">
        <v>184</v>
      </c>
    </row>
    <row r="24" spans="1:11" ht="12.75">
      <c r="A24" s="25" t="s">
        <v>185</v>
      </c>
    </row>
    <row r="25" spans="1:11" ht="12.75">
      <c r="A25" s="25" t="s">
        <v>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70" customWidth="1"/>
    <col min="3" max="3" width="4.5703125" bestFit="1" customWidth="1"/>
    <col min="4" max="4" width="4" bestFit="1" customWidth="1"/>
    <col min="5" max="5" width="16.85546875" bestFit="1" customWidth="1"/>
    <col min="6" max="6" width="4.7109375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200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61" t="s">
        <v>143</v>
      </c>
      <c r="B3" s="82" t="s">
        <v>144</v>
      </c>
      <c r="C3" s="61" t="s">
        <v>196</v>
      </c>
      <c r="D3" s="62" t="s">
        <v>136</v>
      </c>
      <c r="E3" s="63" t="s">
        <v>146</v>
      </c>
      <c r="F3" s="61" t="s">
        <v>197</v>
      </c>
      <c r="G3" s="62" t="s">
        <v>136</v>
      </c>
      <c r="H3" s="63" t="s">
        <v>146</v>
      </c>
      <c r="I3" s="61" t="s">
        <v>103</v>
      </c>
      <c r="J3" s="62" t="s">
        <v>136</v>
      </c>
      <c r="K3" s="63" t="s">
        <v>146</v>
      </c>
    </row>
    <row r="4" spans="1:11" ht="12.75">
      <c r="A4" s="64" t="s">
        <v>148</v>
      </c>
      <c r="B4" s="65" t="s">
        <v>149</v>
      </c>
      <c r="C4" s="66" t="s">
        <v>150</v>
      </c>
      <c r="D4" s="67" t="s">
        <v>150</v>
      </c>
      <c r="E4" s="68" t="s">
        <v>150</v>
      </c>
      <c r="F4" s="66" t="s">
        <v>150</v>
      </c>
      <c r="G4" s="69" t="s">
        <v>150</v>
      </c>
      <c r="H4" s="70" t="s">
        <v>150</v>
      </c>
      <c r="I4" s="66" t="s">
        <v>150</v>
      </c>
      <c r="J4" s="69" t="s">
        <v>150</v>
      </c>
      <c r="K4" s="70" t="s">
        <v>150</v>
      </c>
    </row>
    <row r="5" spans="1:11" ht="12.75">
      <c r="A5" s="64" t="s">
        <v>151</v>
      </c>
      <c r="B5" s="65" t="s">
        <v>152</v>
      </c>
      <c r="C5" s="71">
        <v>35</v>
      </c>
      <c r="D5" s="74">
        <v>66</v>
      </c>
      <c r="E5" s="73">
        <v>8.64</v>
      </c>
      <c r="F5" s="71">
        <v>127</v>
      </c>
      <c r="G5" s="72">
        <v>23.2</v>
      </c>
      <c r="H5" s="73">
        <v>98.91</v>
      </c>
      <c r="I5" s="71">
        <v>162</v>
      </c>
      <c r="J5" s="72">
        <v>26.9</v>
      </c>
      <c r="K5" s="73">
        <v>30.37</v>
      </c>
    </row>
    <row r="6" spans="1:11" ht="12.75">
      <c r="A6" s="64" t="s">
        <v>153</v>
      </c>
      <c r="B6" s="65" t="s">
        <v>154</v>
      </c>
      <c r="C6" s="71">
        <v>1</v>
      </c>
      <c r="D6" s="74">
        <v>1.9</v>
      </c>
      <c r="E6" s="75">
        <v>0.25</v>
      </c>
      <c r="F6" s="71">
        <v>1</v>
      </c>
      <c r="G6" s="72">
        <v>0.2</v>
      </c>
      <c r="H6" s="73">
        <v>0.78</v>
      </c>
      <c r="I6" s="71">
        <v>2</v>
      </c>
      <c r="J6" s="72">
        <v>0.3</v>
      </c>
      <c r="K6" s="73">
        <v>0.37</v>
      </c>
    </row>
    <row r="7" spans="1:11" ht="12.75">
      <c r="A7" s="64" t="s">
        <v>155</v>
      </c>
      <c r="B7" s="65" t="s">
        <v>156</v>
      </c>
      <c r="C7" s="71">
        <v>2</v>
      </c>
      <c r="D7" s="74">
        <v>3.8</v>
      </c>
      <c r="E7" s="73">
        <v>0.49</v>
      </c>
      <c r="F7" s="71">
        <v>55</v>
      </c>
      <c r="G7" s="72">
        <v>10</v>
      </c>
      <c r="H7" s="73">
        <v>42.83</v>
      </c>
      <c r="I7" s="71">
        <v>57</v>
      </c>
      <c r="J7" s="72">
        <v>9.5</v>
      </c>
      <c r="K7" s="73">
        <v>10.69</v>
      </c>
    </row>
    <row r="8" spans="1:11" ht="12.75">
      <c r="A8" s="64" t="s">
        <v>157</v>
      </c>
      <c r="B8" s="65" t="s">
        <v>158</v>
      </c>
      <c r="C8" s="71" t="s">
        <v>150</v>
      </c>
      <c r="D8" s="74" t="s">
        <v>150</v>
      </c>
      <c r="E8" s="75" t="s">
        <v>150</v>
      </c>
      <c r="F8" s="71">
        <v>30</v>
      </c>
      <c r="G8" s="72">
        <v>5.5</v>
      </c>
      <c r="H8" s="73">
        <v>23.36</v>
      </c>
      <c r="I8" s="71">
        <v>30</v>
      </c>
      <c r="J8" s="72">
        <v>5</v>
      </c>
      <c r="K8" s="73">
        <v>5.62</v>
      </c>
    </row>
    <row r="9" spans="1:11" ht="12.75">
      <c r="A9" s="64" t="s">
        <v>159</v>
      </c>
      <c r="B9" s="65" t="s">
        <v>160</v>
      </c>
      <c r="C9" s="71">
        <v>3</v>
      </c>
      <c r="D9" s="74">
        <v>5.6</v>
      </c>
      <c r="E9" s="75">
        <v>0.74</v>
      </c>
      <c r="F9" s="71">
        <v>30</v>
      </c>
      <c r="G9" s="72">
        <v>5.5</v>
      </c>
      <c r="H9" s="73">
        <v>23.36</v>
      </c>
      <c r="I9" s="71">
        <v>33</v>
      </c>
      <c r="J9" s="72">
        <v>5.5</v>
      </c>
      <c r="K9" s="73">
        <v>6.19</v>
      </c>
    </row>
    <row r="10" spans="1:11" ht="12.75">
      <c r="A10" s="64" t="s">
        <v>161</v>
      </c>
      <c r="B10" s="65" t="s">
        <v>162</v>
      </c>
      <c r="C10" s="71">
        <v>3</v>
      </c>
      <c r="D10" s="74">
        <v>5.6</v>
      </c>
      <c r="E10" s="73">
        <v>0.74</v>
      </c>
      <c r="F10" s="71">
        <v>215</v>
      </c>
      <c r="G10" s="72">
        <v>39.200000000000003</v>
      </c>
      <c r="H10" s="73">
        <v>167.45</v>
      </c>
      <c r="I10" s="71">
        <v>218</v>
      </c>
      <c r="J10" s="72">
        <v>36.299999999999997</v>
      </c>
      <c r="K10" s="73">
        <v>40.869999999999997</v>
      </c>
    </row>
    <row r="11" spans="1:11" ht="12.75">
      <c r="A11" s="64" t="s">
        <v>163</v>
      </c>
      <c r="B11" s="65" t="s">
        <v>164</v>
      </c>
      <c r="C11" s="71">
        <v>1</v>
      </c>
      <c r="D11" s="74">
        <v>1.9</v>
      </c>
      <c r="E11" s="73">
        <v>0.25</v>
      </c>
      <c r="F11" s="71">
        <v>21</v>
      </c>
      <c r="G11" s="72">
        <v>3.8</v>
      </c>
      <c r="H11" s="73">
        <v>16.36</v>
      </c>
      <c r="I11" s="71">
        <v>22</v>
      </c>
      <c r="J11" s="72">
        <v>3.6</v>
      </c>
      <c r="K11" s="73">
        <v>4.12</v>
      </c>
    </row>
    <row r="12" spans="1:11" ht="12.75">
      <c r="A12" s="64" t="s">
        <v>165</v>
      </c>
      <c r="B12" s="65" t="s">
        <v>166</v>
      </c>
      <c r="C12" s="71">
        <v>2</v>
      </c>
      <c r="D12" s="74">
        <v>3.8</v>
      </c>
      <c r="E12" s="73">
        <v>0.49</v>
      </c>
      <c r="F12" s="71">
        <v>17</v>
      </c>
      <c r="G12" s="72">
        <v>3.1</v>
      </c>
      <c r="H12" s="73">
        <v>13.24</v>
      </c>
      <c r="I12" s="71">
        <v>19</v>
      </c>
      <c r="J12" s="72">
        <v>3.2</v>
      </c>
      <c r="K12" s="73">
        <v>3.56</v>
      </c>
    </row>
    <row r="13" spans="1:11" ht="12.75">
      <c r="A13" s="64" t="s">
        <v>191</v>
      </c>
      <c r="B13" s="65" t="s">
        <v>192</v>
      </c>
      <c r="C13" s="71" t="s">
        <v>150</v>
      </c>
      <c r="D13" s="74" t="s">
        <v>150</v>
      </c>
      <c r="E13" s="75" t="s">
        <v>150</v>
      </c>
      <c r="F13" s="71">
        <v>5</v>
      </c>
      <c r="G13" s="72">
        <v>0.9</v>
      </c>
      <c r="H13" s="73">
        <v>3.89</v>
      </c>
      <c r="I13" s="71">
        <v>5</v>
      </c>
      <c r="J13" s="72">
        <v>0.8</v>
      </c>
      <c r="K13" s="73">
        <v>0.94</v>
      </c>
    </row>
    <row r="14" spans="1:11" ht="12.75">
      <c r="A14" s="64" t="s">
        <v>167</v>
      </c>
      <c r="B14" s="65" t="s">
        <v>168</v>
      </c>
      <c r="C14" s="71">
        <v>1</v>
      </c>
      <c r="D14" s="74">
        <v>1.9</v>
      </c>
      <c r="E14" s="75">
        <v>0.25</v>
      </c>
      <c r="F14" s="71">
        <v>25</v>
      </c>
      <c r="G14" s="72">
        <v>4.5999999999999996</v>
      </c>
      <c r="H14" s="73">
        <v>19.47</v>
      </c>
      <c r="I14" s="71">
        <v>26</v>
      </c>
      <c r="J14" s="72">
        <v>4.3</v>
      </c>
      <c r="K14" s="73">
        <v>4.87</v>
      </c>
    </row>
    <row r="15" spans="1:11" ht="12.75">
      <c r="A15" s="64" t="s">
        <v>169</v>
      </c>
      <c r="B15" s="65" t="s">
        <v>170</v>
      </c>
      <c r="C15" s="71">
        <v>1</v>
      </c>
      <c r="D15" s="74">
        <v>1.9</v>
      </c>
      <c r="E15" s="75">
        <v>0.25</v>
      </c>
      <c r="F15" s="71" t="s">
        <v>150</v>
      </c>
      <c r="G15" s="72" t="s">
        <v>150</v>
      </c>
      <c r="H15" s="73" t="s">
        <v>150</v>
      </c>
      <c r="I15" s="71">
        <v>1</v>
      </c>
      <c r="J15" s="72">
        <v>0.2</v>
      </c>
      <c r="K15" s="73">
        <v>0.19</v>
      </c>
    </row>
    <row r="16" spans="1:11" ht="12.75">
      <c r="A16" s="64" t="s">
        <v>173</v>
      </c>
      <c r="B16" s="65" t="s">
        <v>174</v>
      </c>
      <c r="C16" s="71">
        <v>1</v>
      </c>
      <c r="D16" s="74">
        <v>1.9</v>
      </c>
      <c r="E16" s="75">
        <v>0.25</v>
      </c>
      <c r="F16" s="71" t="s">
        <v>150</v>
      </c>
      <c r="G16" s="72" t="s">
        <v>150</v>
      </c>
      <c r="H16" s="73" t="s">
        <v>150</v>
      </c>
      <c r="I16" s="71">
        <v>1</v>
      </c>
      <c r="J16" s="72">
        <v>0.2</v>
      </c>
      <c r="K16" s="73">
        <v>0.19</v>
      </c>
    </row>
    <row r="17" spans="1:11" ht="12.75">
      <c r="A17" s="64" t="s">
        <v>175</v>
      </c>
      <c r="B17" s="65" t="s">
        <v>193</v>
      </c>
      <c r="C17" s="71">
        <v>1</v>
      </c>
      <c r="D17" s="74">
        <v>1.9</v>
      </c>
      <c r="E17" s="73">
        <v>0.25</v>
      </c>
      <c r="F17" s="71" t="s">
        <v>150</v>
      </c>
      <c r="G17" s="72" t="s">
        <v>150</v>
      </c>
      <c r="H17" s="73" t="s">
        <v>150</v>
      </c>
      <c r="I17" s="71">
        <v>1</v>
      </c>
      <c r="J17" s="72">
        <v>0.2</v>
      </c>
      <c r="K17" s="73">
        <v>0.19</v>
      </c>
    </row>
    <row r="18" spans="1:11" ht="12.75">
      <c r="A18" s="64" t="s">
        <v>177</v>
      </c>
      <c r="B18" s="65" t="s">
        <v>194</v>
      </c>
      <c r="C18" s="71" t="s">
        <v>150</v>
      </c>
      <c r="D18" s="74" t="s">
        <v>150</v>
      </c>
      <c r="E18" s="75" t="s">
        <v>150</v>
      </c>
      <c r="F18" s="71" t="s">
        <v>150</v>
      </c>
      <c r="G18" s="72" t="s">
        <v>150</v>
      </c>
      <c r="H18" s="73" t="s">
        <v>150</v>
      </c>
      <c r="I18" s="71" t="s">
        <v>150</v>
      </c>
      <c r="J18" s="72" t="s">
        <v>150</v>
      </c>
      <c r="K18" s="73" t="s">
        <v>150</v>
      </c>
    </row>
    <row r="19" spans="1:11" ht="12.75">
      <c r="A19" s="64" t="s">
        <v>179</v>
      </c>
      <c r="B19" s="65" t="s">
        <v>180</v>
      </c>
      <c r="C19" s="71">
        <v>2</v>
      </c>
      <c r="D19" s="74">
        <v>3.8</v>
      </c>
      <c r="E19" s="73">
        <v>0.49</v>
      </c>
      <c r="F19" s="71">
        <v>18</v>
      </c>
      <c r="G19" s="74">
        <v>3.3</v>
      </c>
      <c r="H19" s="73">
        <v>14.02</v>
      </c>
      <c r="I19" s="71">
        <v>20</v>
      </c>
      <c r="J19" s="85">
        <v>3.3</v>
      </c>
      <c r="K19" s="73">
        <v>3.75</v>
      </c>
    </row>
    <row r="20" spans="1:11" ht="12.75">
      <c r="A20" s="64" t="s">
        <v>181</v>
      </c>
      <c r="B20" s="65" t="s">
        <v>182</v>
      </c>
      <c r="C20" s="71" t="s">
        <v>150</v>
      </c>
      <c r="D20" s="74" t="s">
        <v>150</v>
      </c>
      <c r="E20" s="75" t="s">
        <v>150</v>
      </c>
      <c r="F20" s="71">
        <v>4</v>
      </c>
      <c r="G20" s="74">
        <v>0.7</v>
      </c>
      <c r="H20" s="75">
        <v>3.12</v>
      </c>
      <c r="I20" s="71">
        <v>4</v>
      </c>
      <c r="J20" s="74">
        <v>0.7</v>
      </c>
      <c r="K20" s="75">
        <v>0.75</v>
      </c>
    </row>
    <row r="21" spans="1:11" ht="12.75">
      <c r="A21" s="87" t="s">
        <v>141</v>
      </c>
      <c r="B21" s="78"/>
      <c r="C21" s="79">
        <v>53</v>
      </c>
      <c r="D21" s="80">
        <v>100</v>
      </c>
      <c r="E21" s="81">
        <v>13.09</v>
      </c>
      <c r="F21" s="79">
        <v>548</v>
      </c>
      <c r="G21" s="80">
        <v>100</v>
      </c>
      <c r="H21" s="81">
        <v>426.79</v>
      </c>
      <c r="I21" s="79">
        <v>601</v>
      </c>
      <c r="J21" s="80">
        <v>100</v>
      </c>
      <c r="K21" s="81">
        <v>112.67</v>
      </c>
    </row>
    <row r="22" spans="1:11" ht="12.75">
      <c r="A22" s="25" t="s">
        <v>183</v>
      </c>
    </row>
    <row r="23" spans="1:11" ht="12.75">
      <c r="A23" s="25" t="s">
        <v>184</v>
      </c>
    </row>
    <row r="24" spans="1:11" ht="12.75">
      <c r="A24" s="25" t="s">
        <v>185</v>
      </c>
    </row>
    <row r="25" spans="1:11" ht="12.75">
      <c r="A25" s="25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I39" sqref="I39"/>
    </sheetView>
  </sheetViews>
  <sheetFormatPr defaultColWidth="12.5703125" defaultRowHeight="15.75" customHeight="1"/>
  <cols>
    <col min="1" max="1" width="30.140625" customWidth="1"/>
  </cols>
  <sheetData>
    <row r="1" spans="1:4" ht="20.100000000000001" customHeight="1">
      <c r="A1" s="200" t="s">
        <v>199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8" t="s">
        <v>200</v>
      </c>
      <c r="B3" s="89" t="s">
        <v>201</v>
      </c>
      <c r="C3" s="89" t="s">
        <v>202</v>
      </c>
      <c r="D3" s="89" t="s">
        <v>141</v>
      </c>
    </row>
    <row r="4" spans="1:4" ht="12.75">
      <c r="A4" s="90">
        <v>0</v>
      </c>
      <c r="B4" s="91">
        <v>5</v>
      </c>
      <c r="C4" s="91">
        <v>2</v>
      </c>
      <c r="D4" s="91">
        <v>7</v>
      </c>
    </row>
    <row r="5" spans="1:4" ht="12.75">
      <c r="A5" s="92">
        <v>45748</v>
      </c>
      <c r="B5" s="93" t="s">
        <v>150</v>
      </c>
      <c r="C5" s="93" t="s">
        <v>150</v>
      </c>
      <c r="D5" s="93" t="s">
        <v>150</v>
      </c>
    </row>
    <row r="6" spans="1:4" ht="12.75">
      <c r="A6" s="92">
        <v>45905</v>
      </c>
      <c r="B6" s="93" t="s">
        <v>150</v>
      </c>
      <c r="C6" s="93" t="s">
        <v>150</v>
      </c>
      <c r="D6" s="93" t="s">
        <v>150</v>
      </c>
    </row>
    <row r="7" spans="1:4" ht="12.75">
      <c r="A7" s="94" t="s">
        <v>203</v>
      </c>
      <c r="B7" s="93" t="s">
        <v>150</v>
      </c>
      <c r="C7" s="93">
        <v>2</v>
      </c>
      <c r="D7" s="93">
        <v>2</v>
      </c>
    </row>
    <row r="8" spans="1:4" ht="12.75">
      <c r="A8" s="94" t="s">
        <v>204</v>
      </c>
      <c r="B8" s="93">
        <v>1</v>
      </c>
      <c r="C8" s="93">
        <v>1</v>
      </c>
      <c r="D8" s="93">
        <v>2</v>
      </c>
    </row>
    <row r="9" spans="1:4" ht="12.75">
      <c r="A9" s="94" t="s">
        <v>205</v>
      </c>
      <c r="B9" s="93">
        <v>3</v>
      </c>
      <c r="C9" s="93" t="s">
        <v>150</v>
      </c>
      <c r="D9" s="93">
        <v>3</v>
      </c>
    </row>
    <row r="10" spans="1:4" ht="12.75">
      <c r="A10" s="94" t="s">
        <v>206</v>
      </c>
      <c r="B10" s="93">
        <v>4</v>
      </c>
      <c r="C10" s="93" t="s">
        <v>150</v>
      </c>
      <c r="D10" s="93">
        <v>4</v>
      </c>
    </row>
    <row r="11" spans="1:4" ht="12.75">
      <c r="A11" s="94" t="s">
        <v>207</v>
      </c>
      <c r="B11" s="93">
        <v>3</v>
      </c>
      <c r="C11" s="93">
        <v>1</v>
      </c>
      <c r="D11" s="93">
        <v>4</v>
      </c>
    </row>
    <row r="12" spans="1:4" ht="12.75">
      <c r="A12" s="94" t="s">
        <v>208</v>
      </c>
      <c r="B12" s="93">
        <v>3</v>
      </c>
      <c r="C12" s="93">
        <v>5</v>
      </c>
      <c r="D12" s="93">
        <v>8</v>
      </c>
    </row>
    <row r="13" spans="1:4" ht="12.75">
      <c r="A13" s="94" t="s">
        <v>209</v>
      </c>
      <c r="B13" s="93">
        <v>12</v>
      </c>
      <c r="C13" s="93">
        <v>5</v>
      </c>
      <c r="D13" s="93">
        <v>17</v>
      </c>
    </row>
    <row r="14" spans="1:4" ht="12.75">
      <c r="A14" s="94" t="s">
        <v>210</v>
      </c>
      <c r="B14" s="93">
        <v>15</v>
      </c>
      <c r="C14" s="93">
        <v>3</v>
      </c>
      <c r="D14" s="93">
        <v>18</v>
      </c>
    </row>
    <row r="15" spans="1:4" ht="12.75">
      <c r="A15" s="94" t="s">
        <v>211</v>
      </c>
      <c r="B15" s="93">
        <v>19</v>
      </c>
      <c r="C15" s="93">
        <v>8</v>
      </c>
      <c r="D15" s="93">
        <v>27</v>
      </c>
    </row>
    <row r="16" spans="1:4" ht="12.75">
      <c r="A16" s="94" t="s">
        <v>212</v>
      </c>
      <c r="B16" s="93">
        <v>31</v>
      </c>
      <c r="C16" s="93">
        <v>10</v>
      </c>
      <c r="D16" s="93">
        <v>41</v>
      </c>
    </row>
    <row r="17" spans="1:4" ht="12.75">
      <c r="A17" s="94" t="s">
        <v>213</v>
      </c>
      <c r="B17" s="93">
        <v>53</v>
      </c>
      <c r="C17" s="93">
        <v>16</v>
      </c>
      <c r="D17" s="93">
        <v>69</v>
      </c>
    </row>
    <row r="18" spans="1:4" ht="12.75">
      <c r="A18" s="94" t="s">
        <v>214</v>
      </c>
      <c r="B18" s="93">
        <v>87</v>
      </c>
      <c r="C18" s="93">
        <v>29</v>
      </c>
      <c r="D18" s="93">
        <v>116</v>
      </c>
    </row>
    <row r="19" spans="1:4" ht="12.75">
      <c r="A19" s="94" t="s">
        <v>215</v>
      </c>
      <c r="B19" s="93">
        <v>107</v>
      </c>
      <c r="C19" s="93">
        <v>54</v>
      </c>
      <c r="D19" s="93">
        <v>161</v>
      </c>
    </row>
    <row r="20" spans="1:4" ht="12.75">
      <c r="A20" s="94" t="s">
        <v>216</v>
      </c>
      <c r="B20" s="93">
        <v>98</v>
      </c>
      <c r="C20" s="93">
        <v>75</v>
      </c>
      <c r="D20" s="93">
        <v>173</v>
      </c>
    </row>
    <row r="21" spans="1:4" ht="12.75">
      <c r="A21" s="94" t="s">
        <v>217</v>
      </c>
      <c r="B21" s="93">
        <v>171</v>
      </c>
      <c r="C21" s="93">
        <v>390</v>
      </c>
      <c r="D21" s="93">
        <v>561</v>
      </c>
    </row>
    <row r="22" spans="1:4" ht="12.75">
      <c r="A22" s="95" t="s">
        <v>141</v>
      </c>
      <c r="B22" s="93">
        <v>612</v>
      </c>
      <c r="C22" s="93">
        <v>601</v>
      </c>
      <c r="D22" s="207">
        <v>1213</v>
      </c>
    </row>
    <row r="24" spans="1:4" ht="12.75">
      <c r="A24" s="25" t="s">
        <v>218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434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7"/>
  <sheetViews>
    <sheetView showGridLines="0" workbookViewId="0">
      <selection activeCell="I39" sqref="I39"/>
    </sheetView>
  </sheetViews>
  <sheetFormatPr defaultRowHeight="12.75"/>
  <sheetData>
    <row r="1" spans="1:13" ht="18">
      <c r="A1" s="214" t="s">
        <v>435</v>
      </c>
    </row>
    <row r="3" spans="1:13">
      <c r="L3" s="215" t="s">
        <v>148</v>
      </c>
      <c r="M3" s="216" t="s">
        <v>149</v>
      </c>
    </row>
    <row r="4" spans="1:13">
      <c r="L4" s="215" t="s">
        <v>151</v>
      </c>
      <c r="M4" s="216" t="s">
        <v>152</v>
      </c>
    </row>
    <row r="5" spans="1:13">
      <c r="L5" s="215" t="s">
        <v>153</v>
      </c>
      <c r="M5" s="216" t="s">
        <v>438</v>
      </c>
    </row>
    <row r="6" spans="1:13">
      <c r="L6" s="215" t="s">
        <v>155</v>
      </c>
      <c r="M6" s="216" t="s">
        <v>156</v>
      </c>
    </row>
    <row r="7" spans="1:13">
      <c r="L7" s="215" t="s">
        <v>157</v>
      </c>
      <c r="M7" s="216" t="s">
        <v>158</v>
      </c>
    </row>
    <row r="8" spans="1:13">
      <c r="L8" s="215" t="s">
        <v>159</v>
      </c>
      <c r="M8" s="216" t="s">
        <v>160</v>
      </c>
    </row>
    <row r="9" spans="1:13">
      <c r="L9" s="215" t="s">
        <v>443</v>
      </c>
      <c r="M9" s="216" t="s">
        <v>444</v>
      </c>
    </row>
    <row r="10" spans="1:13">
      <c r="L10" s="215" t="s">
        <v>436</v>
      </c>
      <c r="M10" s="216" t="s">
        <v>437</v>
      </c>
    </row>
    <row r="11" spans="1:13">
      <c r="L11" s="215" t="s">
        <v>161</v>
      </c>
      <c r="M11" s="216" t="s">
        <v>162</v>
      </c>
    </row>
    <row r="12" spans="1:13">
      <c r="L12" s="215" t="s">
        <v>163</v>
      </c>
      <c r="M12" s="216" t="s">
        <v>164</v>
      </c>
    </row>
    <row r="13" spans="1:13">
      <c r="L13" s="215" t="s">
        <v>165</v>
      </c>
      <c r="M13" s="216" t="s">
        <v>166</v>
      </c>
    </row>
    <row r="14" spans="1:13">
      <c r="L14" s="215" t="s">
        <v>191</v>
      </c>
      <c r="M14" s="216" t="s">
        <v>192</v>
      </c>
    </row>
    <row r="15" spans="1:13">
      <c r="L15" s="215" t="s">
        <v>167</v>
      </c>
      <c r="M15" s="216" t="s">
        <v>440</v>
      </c>
    </row>
    <row r="16" spans="1:13">
      <c r="L16" s="215" t="s">
        <v>169</v>
      </c>
      <c r="M16" s="216" t="s">
        <v>170</v>
      </c>
    </row>
    <row r="17" spans="12:13">
      <c r="L17" s="215" t="s">
        <v>171</v>
      </c>
      <c r="M17" s="216" t="s">
        <v>172</v>
      </c>
    </row>
    <row r="18" spans="12:13">
      <c r="L18" s="215" t="s">
        <v>173</v>
      </c>
      <c r="M18" s="216" t="s">
        <v>174</v>
      </c>
    </row>
    <row r="19" spans="12:13">
      <c r="L19" s="215" t="s">
        <v>175</v>
      </c>
      <c r="M19" s="216" t="s">
        <v>439</v>
      </c>
    </row>
    <row r="20" spans="12:13">
      <c r="L20" s="215" t="s">
        <v>177</v>
      </c>
      <c r="M20" s="216" t="s">
        <v>178</v>
      </c>
    </row>
    <row r="21" spans="12:13">
      <c r="L21" s="215" t="s">
        <v>179</v>
      </c>
      <c r="M21" s="216" t="s">
        <v>180</v>
      </c>
    </row>
    <row r="22" spans="12:13">
      <c r="L22" s="215" t="s">
        <v>441</v>
      </c>
      <c r="M22" s="216" t="s">
        <v>442</v>
      </c>
    </row>
    <row r="23" spans="12:13">
      <c r="L23" s="215" t="s">
        <v>445</v>
      </c>
      <c r="M23" s="216" t="s">
        <v>446</v>
      </c>
    </row>
    <row r="47" spans="1:1">
      <c r="A47" s="204" t="s">
        <v>218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23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447</v>
      </c>
    </row>
    <row r="23" spans="1:1">
      <c r="A23" s="204" t="s">
        <v>448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31"/>
  <sheetViews>
    <sheetView showGridLines="0" workbookViewId="0">
      <selection activeCell="I39" sqref="I39"/>
    </sheetView>
  </sheetViews>
  <sheetFormatPr defaultColWidth="12.5703125" defaultRowHeight="15.75" customHeight="1"/>
  <cols>
    <col min="1" max="1" width="17.42578125" customWidth="1"/>
  </cols>
  <sheetData>
    <row r="1" spans="1:14" ht="20.100000000000001" customHeight="1">
      <c r="A1" s="200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37" t="s">
        <v>220</v>
      </c>
      <c r="B3" s="211" t="s">
        <v>221</v>
      </c>
      <c r="C3" s="212"/>
      <c r="D3" s="211" t="s">
        <v>222</v>
      </c>
      <c r="E3" s="212"/>
      <c r="F3" s="211" t="s">
        <v>223</v>
      </c>
      <c r="G3" s="212"/>
      <c r="H3" s="211" t="s">
        <v>224</v>
      </c>
      <c r="I3" s="212"/>
      <c r="J3" s="211" t="s">
        <v>225</v>
      </c>
      <c r="K3" s="212"/>
      <c r="L3" s="211" t="s">
        <v>226</v>
      </c>
      <c r="M3" s="212"/>
      <c r="N3" s="37" t="s">
        <v>227</v>
      </c>
    </row>
    <row r="4" spans="1:14" ht="25.5">
      <c r="A4" s="217" t="s">
        <v>228</v>
      </c>
      <c r="B4" s="3"/>
      <c r="C4" s="3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14" ht="12.75">
      <c r="A5" s="24" t="s">
        <v>141</v>
      </c>
      <c r="B5" s="97" t="s">
        <v>150</v>
      </c>
      <c r="C5" s="97" t="s">
        <v>150</v>
      </c>
      <c r="D5" s="97" t="s">
        <v>150</v>
      </c>
      <c r="E5" s="97" t="s">
        <v>150</v>
      </c>
      <c r="F5" s="97">
        <v>3</v>
      </c>
      <c r="G5" s="97">
        <v>15.92</v>
      </c>
      <c r="H5" s="98">
        <v>4</v>
      </c>
      <c r="I5" s="99">
        <v>11.27</v>
      </c>
      <c r="J5" s="98">
        <v>2</v>
      </c>
      <c r="K5" s="99">
        <v>8.9700000000000006</v>
      </c>
      <c r="L5" s="97">
        <v>9</v>
      </c>
      <c r="M5" s="99">
        <v>8.58</v>
      </c>
      <c r="N5" s="100">
        <v>14.8</v>
      </c>
    </row>
    <row r="6" spans="1:14" ht="12.75">
      <c r="A6" s="24" t="s">
        <v>229</v>
      </c>
      <c r="B6" s="24" t="s">
        <v>150</v>
      </c>
      <c r="C6" s="24" t="s">
        <v>150</v>
      </c>
      <c r="D6" s="24" t="s">
        <v>150</v>
      </c>
      <c r="E6" s="24" t="s">
        <v>150</v>
      </c>
      <c r="F6" s="24">
        <v>3</v>
      </c>
      <c r="G6" s="24">
        <v>30.44</v>
      </c>
      <c r="H6" s="101">
        <v>4</v>
      </c>
      <c r="I6" s="102">
        <v>22.75</v>
      </c>
      <c r="J6" s="101">
        <v>2</v>
      </c>
      <c r="K6" s="102">
        <v>21.15</v>
      </c>
      <c r="L6" s="24">
        <v>9</v>
      </c>
      <c r="M6" s="102">
        <v>17.440000000000001</v>
      </c>
      <c r="N6" s="100">
        <v>22</v>
      </c>
    </row>
    <row r="7" spans="1:14" ht="12.75">
      <c r="A7" s="24" t="s">
        <v>230</v>
      </c>
      <c r="B7" s="89" t="s">
        <v>150</v>
      </c>
      <c r="C7" s="89" t="s">
        <v>150</v>
      </c>
      <c r="D7" s="89" t="s">
        <v>150</v>
      </c>
      <c r="E7" s="89" t="s">
        <v>150</v>
      </c>
      <c r="F7" s="89" t="s">
        <v>150</v>
      </c>
      <c r="G7" s="89" t="s">
        <v>150</v>
      </c>
      <c r="H7" s="103" t="s">
        <v>150</v>
      </c>
      <c r="I7" s="89" t="s">
        <v>150</v>
      </c>
      <c r="J7" s="103" t="s">
        <v>150</v>
      </c>
      <c r="K7" s="89" t="s">
        <v>150</v>
      </c>
      <c r="L7" s="89" t="s">
        <v>150</v>
      </c>
      <c r="M7" s="89" t="s">
        <v>150</v>
      </c>
      <c r="N7" s="104" t="s">
        <v>150</v>
      </c>
    </row>
    <row r="8" spans="1:14" ht="12.75">
      <c r="A8" s="217" t="s">
        <v>231</v>
      </c>
      <c r="B8" s="105"/>
      <c r="C8" s="96"/>
      <c r="D8" s="96"/>
      <c r="F8" s="96"/>
      <c r="H8" s="96"/>
      <c r="J8" s="96"/>
      <c r="L8" s="96"/>
      <c r="N8" s="106"/>
    </row>
    <row r="9" spans="1:14" ht="12.75">
      <c r="A9" s="24" t="s">
        <v>141</v>
      </c>
      <c r="B9" s="97" t="s">
        <v>150</v>
      </c>
      <c r="C9" s="97" t="s">
        <v>150</v>
      </c>
      <c r="D9" s="97" t="s">
        <v>150</v>
      </c>
      <c r="E9" s="97" t="s">
        <v>150</v>
      </c>
      <c r="F9" s="97" t="s">
        <v>150</v>
      </c>
      <c r="G9" s="97" t="s">
        <v>150</v>
      </c>
      <c r="H9" s="98" t="s">
        <v>150</v>
      </c>
      <c r="I9" s="99" t="s">
        <v>150</v>
      </c>
      <c r="J9" s="98">
        <v>29</v>
      </c>
      <c r="K9" s="99">
        <v>130.07</v>
      </c>
      <c r="L9" s="97">
        <v>29</v>
      </c>
      <c r="M9" s="99">
        <v>27.64</v>
      </c>
      <c r="N9" s="100">
        <v>47.5</v>
      </c>
    </row>
    <row r="10" spans="1:14" ht="12.75">
      <c r="A10" s="24" t="s">
        <v>229</v>
      </c>
      <c r="B10" s="24" t="s">
        <v>150</v>
      </c>
      <c r="C10" s="24" t="s">
        <v>150</v>
      </c>
      <c r="D10" s="24" t="s">
        <v>150</v>
      </c>
      <c r="E10" s="24" t="s">
        <v>150</v>
      </c>
      <c r="F10" s="24" t="s">
        <v>150</v>
      </c>
      <c r="G10" s="24" t="s">
        <v>150</v>
      </c>
      <c r="H10" s="101" t="s">
        <v>150</v>
      </c>
      <c r="I10" s="102" t="s">
        <v>150</v>
      </c>
      <c r="J10" s="101">
        <v>13</v>
      </c>
      <c r="K10" s="102">
        <v>137.47999999999999</v>
      </c>
      <c r="L10" s="24">
        <v>13</v>
      </c>
      <c r="M10" s="102">
        <v>25.2</v>
      </c>
      <c r="N10" s="100">
        <v>31.7</v>
      </c>
    </row>
    <row r="11" spans="1:14" ht="12.75">
      <c r="A11" s="24" t="s">
        <v>230</v>
      </c>
      <c r="B11" s="89" t="s">
        <v>150</v>
      </c>
      <c r="C11" s="89" t="s">
        <v>150</v>
      </c>
      <c r="D11" s="89" t="s">
        <v>150</v>
      </c>
      <c r="E11" s="89" t="s">
        <v>150</v>
      </c>
      <c r="F11" s="89" t="s">
        <v>150</v>
      </c>
      <c r="G11" s="89" t="s">
        <v>150</v>
      </c>
      <c r="H11" s="103" t="s">
        <v>150</v>
      </c>
      <c r="I11" s="89" t="s">
        <v>150</v>
      </c>
      <c r="J11" s="103">
        <v>16</v>
      </c>
      <c r="K11" s="107">
        <v>124.61</v>
      </c>
      <c r="L11" s="89">
        <v>16</v>
      </c>
      <c r="M11" s="107">
        <v>30</v>
      </c>
      <c r="N11" s="100">
        <v>80</v>
      </c>
    </row>
    <row r="12" spans="1:14" ht="38.25">
      <c r="A12" s="217" t="s">
        <v>232</v>
      </c>
      <c r="B12" s="105"/>
      <c r="C12" s="96"/>
      <c r="D12" s="96"/>
      <c r="F12" s="96"/>
      <c r="H12" s="96"/>
      <c r="J12" s="96"/>
      <c r="L12" s="96"/>
      <c r="N12" s="106"/>
    </row>
    <row r="13" spans="1:14" ht="12.75">
      <c r="A13" s="24" t="s">
        <v>141</v>
      </c>
      <c r="B13" s="97" t="s">
        <v>150</v>
      </c>
      <c r="C13" s="97" t="s">
        <v>150</v>
      </c>
      <c r="D13" s="97">
        <v>1</v>
      </c>
      <c r="E13" s="97">
        <v>8.73</v>
      </c>
      <c r="F13" s="97" t="s">
        <v>150</v>
      </c>
      <c r="G13" s="97" t="s">
        <v>150</v>
      </c>
      <c r="H13" s="97">
        <v>3</v>
      </c>
      <c r="I13" s="97">
        <v>8.42</v>
      </c>
      <c r="J13" s="98">
        <v>3</v>
      </c>
      <c r="K13" s="99">
        <v>13.46</v>
      </c>
      <c r="L13" s="97">
        <v>7</v>
      </c>
      <c r="M13" s="99">
        <v>6.67</v>
      </c>
      <c r="N13" s="100">
        <v>11.5</v>
      </c>
    </row>
    <row r="14" spans="1:14" ht="12.75">
      <c r="A14" s="24" t="s">
        <v>229</v>
      </c>
      <c r="B14" s="24" t="s">
        <v>150</v>
      </c>
      <c r="C14" s="24" t="s">
        <v>150</v>
      </c>
      <c r="D14" s="24">
        <v>1</v>
      </c>
      <c r="E14" s="24">
        <v>16.61</v>
      </c>
      <c r="F14" s="24" t="s">
        <v>150</v>
      </c>
      <c r="G14" s="24" t="s">
        <v>150</v>
      </c>
      <c r="H14" s="24">
        <v>3</v>
      </c>
      <c r="I14" s="24">
        <v>17.059999999999999</v>
      </c>
      <c r="J14" s="101">
        <v>1</v>
      </c>
      <c r="K14" s="102">
        <v>10.58</v>
      </c>
      <c r="L14" s="24">
        <v>5</v>
      </c>
      <c r="M14" s="102">
        <v>9.69</v>
      </c>
      <c r="N14" s="100">
        <v>12.2</v>
      </c>
    </row>
    <row r="15" spans="1:14" ht="12.75">
      <c r="A15" s="24" t="s">
        <v>230</v>
      </c>
      <c r="B15" s="89" t="s">
        <v>150</v>
      </c>
      <c r="C15" s="89" t="s">
        <v>150</v>
      </c>
      <c r="D15" s="89" t="s">
        <v>150</v>
      </c>
      <c r="E15" s="89" t="s">
        <v>150</v>
      </c>
      <c r="F15" s="89" t="s">
        <v>150</v>
      </c>
      <c r="G15" s="89" t="s">
        <v>150</v>
      </c>
      <c r="H15" s="89" t="s">
        <v>150</v>
      </c>
      <c r="I15" s="89" t="s">
        <v>150</v>
      </c>
      <c r="J15" s="103">
        <v>2</v>
      </c>
      <c r="K15" s="107">
        <v>15.58</v>
      </c>
      <c r="L15" s="89">
        <v>2</v>
      </c>
      <c r="M15" s="107">
        <v>3.75</v>
      </c>
      <c r="N15" s="100">
        <v>10</v>
      </c>
    </row>
    <row r="16" spans="1:14" ht="38.25">
      <c r="A16" s="217" t="s">
        <v>233</v>
      </c>
      <c r="B16" s="105"/>
      <c r="C16" s="96"/>
      <c r="D16" s="105"/>
      <c r="F16" s="105"/>
      <c r="G16" s="108"/>
      <c r="H16" s="96"/>
      <c r="J16" s="96"/>
      <c r="L16" s="96"/>
      <c r="N16" s="106"/>
    </row>
    <row r="17" spans="1:14" ht="12.75">
      <c r="A17" s="24" t="s">
        <v>141</v>
      </c>
      <c r="B17" s="97" t="s">
        <v>150</v>
      </c>
      <c r="C17" s="97" t="s">
        <v>150</v>
      </c>
      <c r="D17" s="109">
        <v>1</v>
      </c>
      <c r="E17" s="99">
        <v>8.73</v>
      </c>
      <c r="F17" s="109">
        <v>3</v>
      </c>
      <c r="G17" s="99">
        <v>15.92</v>
      </c>
      <c r="H17" s="97">
        <v>8</v>
      </c>
      <c r="I17" s="97">
        <v>22.54</v>
      </c>
      <c r="J17" s="98">
        <v>4</v>
      </c>
      <c r="K17" s="99">
        <v>17.940000000000001</v>
      </c>
      <c r="L17" s="97">
        <v>16</v>
      </c>
      <c r="M17" s="99">
        <v>15.25</v>
      </c>
      <c r="N17" s="100">
        <v>26.2</v>
      </c>
    </row>
    <row r="18" spans="1:14" ht="12.75">
      <c r="A18" s="24" t="s">
        <v>229</v>
      </c>
      <c r="B18" s="24" t="s">
        <v>150</v>
      </c>
      <c r="C18" s="24" t="s">
        <v>150</v>
      </c>
      <c r="D18" s="110">
        <v>1</v>
      </c>
      <c r="E18" s="24">
        <v>16.61</v>
      </c>
      <c r="F18" s="110">
        <v>2</v>
      </c>
      <c r="G18" s="24">
        <v>20.3</v>
      </c>
      <c r="H18" s="24">
        <v>7</v>
      </c>
      <c r="I18" s="24">
        <v>39.81</v>
      </c>
      <c r="J18" s="101">
        <v>4</v>
      </c>
      <c r="K18" s="102">
        <v>42.3</v>
      </c>
      <c r="L18" s="24">
        <v>14</v>
      </c>
      <c r="M18" s="102">
        <v>27.13</v>
      </c>
      <c r="N18" s="100">
        <v>34.1</v>
      </c>
    </row>
    <row r="19" spans="1:14" ht="12.75">
      <c r="A19" s="24" t="s">
        <v>230</v>
      </c>
      <c r="B19" s="89" t="s">
        <v>150</v>
      </c>
      <c r="C19" s="89" t="s">
        <v>150</v>
      </c>
      <c r="D19" s="111" t="s">
        <v>150</v>
      </c>
      <c r="E19" s="107" t="s">
        <v>150</v>
      </c>
      <c r="F19" s="111">
        <v>1</v>
      </c>
      <c r="G19" s="107">
        <v>11.12</v>
      </c>
      <c r="H19" s="89">
        <v>1</v>
      </c>
      <c r="I19" s="89">
        <v>5.58</v>
      </c>
      <c r="J19" s="103" t="s">
        <v>150</v>
      </c>
      <c r="K19" s="107" t="s">
        <v>150</v>
      </c>
      <c r="L19" s="89">
        <v>2</v>
      </c>
      <c r="M19" s="107">
        <v>3.75</v>
      </c>
      <c r="N19" s="100">
        <v>10</v>
      </c>
    </row>
    <row r="20" spans="1:14" ht="25.5">
      <c r="A20" s="217" t="s">
        <v>234</v>
      </c>
      <c r="B20" s="105"/>
      <c r="C20" s="96"/>
      <c r="D20" s="96"/>
      <c r="F20" s="96"/>
      <c r="H20" s="96"/>
      <c r="J20" s="96"/>
      <c r="L20" s="96"/>
      <c r="N20" s="106"/>
    </row>
    <row r="21" spans="1:14" ht="12.75">
      <c r="A21" s="24" t="s">
        <v>141</v>
      </c>
      <c r="B21" s="97" t="s">
        <v>150</v>
      </c>
      <c r="C21" s="97" t="s">
        <v>150</v>
      </c>
      <c r="D21" s="97" t="s">
        <v>150</v>
      </c>
      <c r="E21" s="97" t="s">
        <v>150</v>
      </c>
      <c r="F21" s="97" t="s">
        <v>150</v>
      </c>
      <c r="G21" s="97" t="s">
        <v>150</v>
      </c>
      <c r="H21" s="98" t="s">
        <v>150</v>
      </c>
      <c r="I21" s="99" t="s">
        <v>150</v>
      </c>
      <c r="J21" s="98" t="s">
        <v>150</v>
      </c>
      <c r="K21" s="99" t="s">
        <v>150</v>
      </c>
      <c r="L21" s="97" t="s">
        <v>150</v>
      </c>
      <c r="M21" s="99" t="s">
        <v>150</v>
      </c>
      <c r="N21" s="100" t="s">
        <v>150</v>
      </c>
    </row>
    <row r="22" spans="1:14" ht="12.75">
      <c r="A22" s="24" t="s">
        <v>229</v>
      </c>
      <c r="B22" s="24" t="s">
        <v>150</v>
      </c>
      <c r="C22" s="24" t="s">
        <v>150</v>
      </c>
      <c r="D22" s="24" t="s">
        <v>150</v>
      </c>
      <c r="E22" s="24" t="s">
        <v>150</v>
      </c>
      <c r="F22" s="24" t="s">
        <v>150</v>
      </c>
      <c r="G22" s="24" t="s">
        <v>150</v>
      </c>
      <c r="H22" s="101" t="s">
        <v>150</v>
      </c>
      <c r="I22" s="24" t="s">
        <v>150</v>
      </c>
      <c r="J22" s="101" t="s">
        <v>150</v>
      </c>
      <c r="K22" s="24" t="s">
        <v>150</v>
      </c>
      <c r="L22" s="24" t="s">
        <v>150</v>
      </c>
      <c r="M22" s="24" t="s">
        <v>150</v>
      </c>
      <c r="N22" s="104" t="s">
        <v>150</v>
      </c>
    </row>
    <row r="23" spans="1:14" ht="12.75">
      <c r="A23" s="24" t="s">
        <v>230</v>
      </c>
      <c r="B23" s="89" t="s">
        <v>150</v>
      </c>
      <c r="C23" s="89" t="s">
        <v>150</v>
      </c>
      <c r="D23" s="89" t="s">
        <v>150</v>
      </c>
      <c r="E23" s="89" t="s">
        <v>150</v>
      </c>
      <c r="F23" s="89" t="s">
        <v>150</v>
      </c>
      <c r="G23" s="89" t="s">
        <v>150</v>
      </c>
      <c r="H23" s="103" t="s">
        <v>150</v>
      </c>
      <c r="I23" s="107" t="s">
        <v>150</v>
      </c>
      <c r="J23" s="103" t="s">
        <v>150</v>
      </c>
      <c r="K23" s="107" t="s">
        <v>150</v>
      </c>
      <c r="L23" s="89" t="s">
        <v>150</v>
      </c>
      <c r="M23" s="107" t="s">
        <v>150</v>
      </c>
      <c r="N23" s="100" t="s">
        <v>150</v>
      </c>
    </row>
    <row r="24" spans="1:14" ht="12.75">
      <c r="A24" s="3" t="s">
        <v>235</v>
      </c>
      <c r="B24" s="3"/>
      <c r="C24" s="96"/>
      <c r="D24" s="96"/>
      <c r="F24" s="96"/>
      <c r="H24" s="96"/>
      <c r="J24" s="96"/>
      <c r="L24" s="96"/>
      <c r="N24" s="112"/>
    </row>
    <row r="25" spans="1:14" ht="12.75">
      <c r="A25" s="3" t="s">
        <v>236</v>
      </c>
      <c r="B25" s="3" t="s">
        <v>150</v>
      </c>
      <c r="C25" s="3" t="s">
        <v>150</v>
      </c>
      <c r="D25" s="3">
        <v>2</v>
      </c>
      <c r="E25" s="113">
        <v>17.46</v>
      </c>
      <c r="F25" s="3">
        <v>6</v>
      </c>
      <c r="G25" s="113">
        <v>31.84</v>
      </c>
      <c r="H25" s="3">
        <v>15</v>
      </c>
      <c r="I25" s="113">
        <v>42.26</v>
      </c>
      <c r="J25" s="3">
        <v>38</v>
      </c>
      <c r="K25" s="113">
        <v>170.43</v>
      </c>
      <c r="L25" s="3">
        <v>61</v>
      </c>
      <c r="M25" s="113">
        <v>58.13</v>
      </c>
      <c r="N25" s="114">
        <v>100</v>
      </c>
    </row>
    <row r="26" spans="1:14" ht="12.75">
      <c r="A26" s="3" t="s">
        <v>229</v>
      </c>
      <c r="B26" s="3" t="s">
        <v>150</v>
      </c>
      <c r="C26" s="3" t="s">
        <v>150</v>
      </c>
      <c r="D26" s="3">
        <v>2</v>
      </c>
      <c r="E26" s="3">
        <v>33.229999999999997</v>
      </c>
      <c r="F26" s="3">
        <v>5</v>
      </c>
      <c r="G26" s="3">
        <v>50.74</v>
      </c>
      <c r="H26" s="3">
        <v>14</v>
      </c>
      <c r="I26" s="113">
        <v>79.62</v>
      </c>
      <c r="J26" s="3">
        <v>20</v>
      </c>
      <c r="K26" s="113">
        <v>211.51</v>
      </c>
      <c r="L26" s="3">
        <v>41</v>
      </c>
      <c r="M26" s="113">
        <v>79.459999999999994</v>
      </c>
      <c r="N26" s="3">
        <v>100</v>
      </c>
    </row>
    <row r="27" spans="1:14" ht="12.75">
      <c r="A27" s="3" t="s">
        <v>230</v>
      </c>
      <c r="B27" s="3" t="s">
        <v>150</v>
      </c>
      <c r="C27" s="3" t="s">
        <v>150</v>
      </c>
      <c r="D27" s="3" t="s">
        <v>150</v>
      </c>
      <c r="E27" s="113" t="s">
        <v>150</v>
      </c>
      <c r="F27" s="3">
        <v>1</v>
      </c>
      <c r="G27" s="113">
        <v>11.12</v>
      </c>
      <c r="H27" s="3">
        <v>1</v>
      </c>
      <c r="I27" s="113">
        <v>5.58</v>
      </c>
      <c r="J27" s="3">
        <v>18</v>
      </c>
      <c r="K27" s="113">
        <v>140.19</v>
      </c>
      <c r="L27" s="3">
        <v>20</v>
      </c>
      <c r="M27" s="113">
        <v>37.49</v>
      </c>
      <c r="N27" s="3">
        <v>100</v>
      </c>
    </row>
    <row r="29" spans="1:14" ht="12.75">
      <c r="A29" s="25" t="s">
        <v>218</v>
      </c>
    </row>
    <row r="30" spans="1:14" ht="12.75">
      <c r="A30" s="25" t="s">
        <v>184</v>
      </c>
    </row>
    <row r="31" spans="1:14" ht="12.75">
      <c r="A31" s="25" t="s">
        <v>185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449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452</v>
      </c>
    </row>
    <row r="22" spans="1:1">
      <c r="A22" s="204" t="s">
        <v>453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237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15" t="s">
        <v>238</v>
      </c>
      <c r="B3" s="115" t="s">
        <v>239</v>
      </c>
      <c r="C3" s="116" t="s">
        <v>135</v>
      </c>
      <c r="D3" s="116" t="s">
        <v>136</v>
      </c>
    </row>
    <row r="4" spans="1:4" ht="12.75">
      <c r="A4" s="117" t="s">
        <v>240</v>
      </c>
      <c r="B4" s="118" t="s">
        <v>241</v>
      </c>
      <c r="C4" s="119">
        <v>58</v>
      </c>
      <c r="D4" s="120">
        <v>9.5</v>
      </c>
    </row>
    <row r="5" spans="1:4" ht="12.75">
      <c r="A5" s="117" t="s">
        <v>242</v>
      </c>
      <c r="B5" s="118" t="s">
        <v>243</v>
      </c>
      <c r="C5" s="119">
        <v>55</v>
      </c>
      <c r="D5" s="120">
        <v>9</v>
      </c>
    </row>
    <row r="6" spans="1:4" ht="12.75">
      <c r="A6" s="117" t="s">
        <v>244</v>
      </c>
      <c r="B6" s="118" t="s">
        <v>245</v>
      </c>
      <c r="C6" s="119">
        <v>40</v>
      </c>
      <c r="D6" s="120">
        <v>6.5</v>
      </c>
    </row>
    <row r="7" spans="1:4" ht="12.75">
      <c r="A7" s="117" t="s">
        <v>246</v>
      </c>
      <c r="B7" s="118" t="s">
        <v>247</v>
      </c>
      <c r="C7" s="119">
        <v>37</v>
      </c>
      <c r="D7" s="120">
        <v>6.1</v>
      </c>
    </row>
    <row r="8" spans="1:4" ht="12.75">
      <c r="A8" s="117" t="s">
        <v>248</v>
      </c>
      <c r="B8" s="118" t="s">
        <v>249</v>
      </c>
      <c r="C8" s="119">
        <v>35</v>
      </c>
      <c r="D8" s="120">
        <v>5.7</v>
      </c>
    </row>
    <row r="9" spans="1:4" ht="12.75">
      <c r="A9" s="117" t="s">
        <v>250</v>
      </c>
      <c r="B9" s="118" t="s">
        <v>251</v>
      </c>
      <c r="C9" s="119">
        <v>31</v>
      </c>
      <c r="D9" s="120">
        <v>5.0999999999999996</v>
      </c>
    </row>
    <row r="10" spans="1:4" ht="12.75">
      <c r="A10" s="117" t="s">
        <v>252</v>
      </c>
      <c r="B10" s="118" t="s">
        <v>253</v>
      </c>
      <c r="C10" s="119">
        <v>30</v>
      </c>
      <c r="D10" s="120">
        <v>4.9000000000000004</v>
      </c>
    </row>
    <row r="11" spans="1:4" ht="12.75">
      <c r="A11" s="117" t="s">
        <v>254</v>
      </c>
      <c r="B11" s="118" t="s">
        <v>255</v>
      </c>
      <c r="C11" s="119">
        <v>24</v>
      </c>
      <c r="D11" s="120">
        <v>3.9</v>
      </c>
    </row>
    <row r="12" spans="1:4" ht="12.75">
      <c r="A12" s="117" t="s">
        <v>256</v>
      </c>
      <c r="B12" s="118" t="s">
        <v>257</v>
      </c>
      <c r="C12" s="119">
        <v>22</v>
      </c>
      <c r="D12" s="120">
        <v>3.6</v>
      </c>
    </row>
    <row r="13" spans="1:4" ht="12.75">
      <c r="A13" s="117" t="s">
        <v>258</v>
      </c>
      <c r="B13" s="118" t="s">
        <v>259</v>
      </c>
      <c r="C13" s="119">
        <v>19</v>
      </c>
      <c r="D13" s="120">
        <v>3.1</v>
      </c>
    </row>
    <row r="14" spans="1:4" ht="12.75">
      <c r="A14" s="121" t="s">
        <v>103</v>
      </c>
      <c r="B14" s="121" t="s">
        <v>260</v>
      </c>
      <c r="C14" s="122">
        <v>351</v>
      </c>
      <c r="D14" s="123">
        <v>57.4</v>
      </c>
    </row>
    <row r="15" spans="1:4" ht="12.75">
      <c r="A15" s="121" t="s">
        <v>236</v>
      </c>
      <c r="B15" s="121" t="s">
        <v>261</v>
      </c>
      <c r="C15" s="122">
        <v>612</v>
      </c>
      <c r="D15" s="122"/>
    </row>
    <row r="18" spans="1:1" ht="12.75">
      <c r="A18" s="25" t="s">
        <v>262</v>
      </c>
    </row>
    <row r="19" spans="1:1" ht="12.75">
      <c r="A19" s="124"/>
    </row>
    <row r="20" spans="1:1" ht="12.75">
      <c r="A20" s="25" t="s">
        <v>263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264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25" t="s">
        <v>238</v>
      </c>
      <c r="B3" s="125" t="s">
        <v>239</v>
      </c>
      <c r="C3" s="3" t="s">
        <v>135</v>
      </c>
      <c r="D3" s="3" t="s">
        <v>136</v>
      </c>
    </row>
    <row r="4" spans="1:4" ht="12.75">
      <c r="A4" s="126" t="s">
        <v>240</v>
      </c>
      <c r="B4" s="127" t="s">
        <v>241</v>
      </c>
      <c r="C4" s="128">
        <v>3002</v>
      </c>
      <c r="D4" s="129">
        <v>11.7</v>
      </c>
    </row>
    <row r="5" spans="1:4" ht="12.75">
      <c r="A5" s="126" t="s">
        <v>265</v>
      </c>
      <c r="B5" s="130" t="s">
        <v>243</v>
      </c>
      <c r="C5" s="131">
        <v>1949</v>
      </c>
      <c r="D5" s="126">
        <v>7.6</v>
      </c>
    </row>
    <row r="6" spans="1:4" ht="12.75">
      <c r="A6" s="126" t="s">
        <v>248</v>
      </c>
      <c r="B6" s="130" t="s">
        <v>249</v>
      </c>
      <c r="C6" s="131">
        <v>1850</v>
      </c>
      <c r="D6" s="126">
        <v>7.2</v>
      </c>
    </row>
    <row r="7" spans="1:4" ht="12.75">
      <c r="A7" s="126" t="s">
        <v>246</v>
      </c>
      <c r="B7" s="130" t="s">
        <v>247</v>
      </c>
      <c r="C7" s="131">
        <v>1777</v>
      </c>
      <c r="D7" s="126">
        <v>6.9</v>
      </c>
    </row>
    <row r="8" spans="1:4" ht="12.75">
      <c r="A8" s="126" t="s">
        <v>250</v>
      </c>
      <c r="B8" s="130" t="s">
        <v>251</v>
      </c>
      <c r="C8" s="126">
        <v>1433</v>
      </c>
      <c r="D8" s="126">
        <v>5.6</v>
      </c>
    </row>
    <row r="9" spans="1:4" ht="12.75">
      <c r="A9" s="126" t="s">
        <v>256</v>
      </c>
      <c r="B9" s="130" t="s">
        <v>257</v>
      </c>
      <c r="C9" s="131">
        <v>1204</v>
      </c>
      <c r="D9" s="126">
        <v>4.7</v>
      </c>
    </row>
    <row r="10" spans="1:4" ht="12.75">
      <c r="A10" s="126" t="s">
        <v>244</v>
      </c>
      <c r="B10" s="130" t="s">
        <v>245</v>
      </c>
      <c r="C10" s="131">
        <v>976</v>
      </c>
      <c r="D10" s="126">
        <v>3.8</v>
      </c>
    </row>
    <row r="11" spans="1:4" ht="12.75">
      <c r="A11" s="126" t="s">
        <v>266</v>
      </c>
      <c r="B11" s="130" t="s">
        <v>253</v>
      </c>
      <c r="C11" s="126">
        <v>799</v>
      </c>
      <c r="D11" s="126">
        <v>3.1</v>
      </c>
    </row>
    <row r="12" spans="1:4" ht="12.75">
      <c r="A12" s="126" t="s">
        <v>254</v>
      </c>
      <c r="B12" s="130" t="s">
        <v>255</v>
      </c>
      <c r="C12" s="126">
        <v>758</v>
      </c>
      <c r="D12" s="126">
        <v>3</v>
      </c>
    </row>
    <row r="13" spans="1:4" ht="12.75">
      <c r="A13" s="132" t="s">
        <v>258</v>
      </c>
      <c r="B13" s="130" t="s">
        <v>259</v>
      </c>
      <c r="C13" s="132">
        <v>625</v>
      </c>
      <c r="D13" s="132">
        <v>2.4</v>
      </c>
    </row>
    <row r="14" spans="1:4" ht="12.75">
      <c r="A14" s="133" t="s">
        <v>103</v>
      </c>
      <c r="B14" s="133" t="s">
        <v>260</v>
      </c>
      <c r="C14" s="134">
        <v>14373</v>
      </c>
      <c r="D14" s="135">
        <v>56.1</v>
      </c>
    </row>
    <row r="15" spans="1:4" ht="12.75">
      <c r="A15" s="133" t="s">
        <v>236</v>
      </c>
      <c r="B15" s="133" t="s">
        <v>261</v>
      </c>
      <c r="C15" s="136">
        <v>25617</v>
      </c>
      <c r="D15" s="137"/>
    </row>
    <row r="18" spans="1:1" ht="12.75">
      <c r="A18" s="25" t="s">
        <v>267</v>
      </c>
    </row>
    <row r="19" spans="1:1" ht="12.75">
      <c r="A19" s="13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268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15" t="s">
        <v>238</v>
      </c>
      <c r="B3" s="115" t="s">
        <v>239</v>
      </c>
      <c r="C3" s="116" t="s">
        <v>135</v>
      </c>
      <c r="D3" s="116" t="s">
        <v>136</v>
      </c>
    </row>
    <row r="4" spans="1:4" ht="12.75">
      <c r="A4" s="117" t="s">
        <v>246</v>
      </c>
      <c r="B4" s="118" t="s">
        <v>247</v>
      </c>
      <c r="C4" s="139">
        <v>57</v>
      </c>
      <c r="D4" s="140">
        <v>9.5</v>
      </c>
    </row>
    <row r="5" spans="1:4" ht="12.75">
      <c r="A5" s="117" t="s">
        <v>240</v>
      </c>
      <c r="B5" s="118" t="s">
        <v>241</v>
      </c>
      <c r="C5" s="139">
        <v>55</v>
      </c>
      <c r="D5" s="140">
        <v>9.1999999999999993</v>
      </c>
    </row>
    <row r="6" spans="1:4" ht="12.75">
      <c r="A6" s="117" t="s">
        <v>258</v>
      </c>
      <c r="B6" s="118" t="s">
        <v>259</v>
      </c>
      <c r="C6" s="139">
        <v>46</v>
      </c>
      <c r="D6" s="140">
        <v>7.7</v>
      </c>
    </row>
    <row r="7" spans="1:4" ht="12.75">
      <c r="A7" s="117" t="s">
        <v>250</v>
      </c>
      <c r="B7" s="118" t="s">
        <v>251</v>
      </c>
      <c r="C7" s="139">
        <v>44</v>
      </c>
      <c r="D7" s="140">
        <v>7.3</v>
      </c>
    </row>
    <row r="8" spans="1:4" ht="12.75">
      <c r="A8" s="117" t="s">
        <v>248</v>
      </c>
      <c r="B8" s="118" t="s">
        <v>249</v>
      </c>
      <c r="C8" s="139">
        <v>41</v>
      </c>
      <c r="D8" s="140">
        <v>6.8</v>
      </c>
    </row>
    <row r="9" spans="1:4" ht="12.75">
      <c r="A9" s="117" t="s">
        <v>269</v>
      </c>
      <c r="B9" s="118" t="s">
        <v>270</v>
      </c>
      <c r="C9" s="139">
        <v>28</v>
      </c>
      <c r="D9" s="140">
        <v>4.7</v>
      </c>
    </row>
    <row r="10" spans="1:4" ht="12.75">
      <c r="A10" s="117" t="s">
        <v>242</v>
      </c>
      <c r="B10" s="118" t="s">
        <v>243</v>
      </c>
      <c r="C10" s="139">
        <v>24</v>
      </c>
      <c r="D10" s="140">
        <v>4</v>
      </c>
    </row>
    <row r="11" spans="1:4" ht="12.75">
      <c r="A11" s="117" t="s">
        <v>256</v>
      </c>
      <c r="B11" s="118" t="s">
        <v>257</v>
      </c>
      <c r="C11" s="139">
        <v>19</v>
      </c>
      <c r="D11" s="140">
        <v>3.1</v>
      </c>
    </row>
    <row r="12" spans="1:4" ht="12.75">
      <c r="A12" s="117" t="s">
        <v>271</v>
      </c>
      <c r="B12" s="118" t="s">
        <v>272</v>
      </c>
      <c r="C12" s="139">
        <v>15</v>
      </c>
      <c r="D12" s="140">
        <v>2.5</v>
      </c>
    </row>
    <row r="13" spans="1:4" ht="12.75">
      <c r="A13" s="117" t="s">
        <v>273</v>
      </c>
      <c r="B13" s="118" t="s">
        <v>274</v>
      </c>
      <c r="C13" s="139">
        <v>13</v>
      </c>
      <c r="D13" s="140">
        <v>2.1</v>
      </c>
    </row>
    <row r="14" spans="1:4" ht="12.75">
      <c r="A14" s="117" t="s">
        <v>275</v>
      </c>
      <c r="B14" s="118" t="s">
        <v>276</v>
      </c>
      <c r="C14" s="139">
        <v>13</v>
      </c>
      <c r="D14" s="140">
        <v>2.1</v>
      </c>
    </row>
    <row r="15" spans="1:4" ht="12.75">
      <c r="A15" s="121" t="s">
        <v>103</v>
      </c>
      <c r="B15" s="121" t="s">
        <v>260</v>
      </c>
      <c r="C15" s="122">
        <v>355</v>
      </c>
      <c r="D15" s="141">
        <v>59</v>
      </c>
    </row>
    <row r="16" spans="1:4" ht="12.75">
      <c r="A16" s="121" t="s">
        <v>236</v>
      </c>
      <c r="B16" s="121" t="s">
        <v>261</v>
      </c>
      <c r="C16" s="122">
        <v>601</v>
      </c>
      <c r="D16" s="142"/>
    </row>
    <row r="19" spans="1:1" ht="12.75">
      <c r="A19" s="25" t="s">
        <v>262</v>
      </c>
    </row>
    <row r="20" spans="1:1" ht="12.75">
      <c r="A20" s="124"/>
    </row>
    <row r="21" spans="1:1" ht="12.75">
      <c r="A21" s="25" t="s">
        <v>263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277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25" t="s">
        <v>238</v>
      </c>
      <c r="B3" s="125" t="s">
        <v>239</v>
      </c>
      <c r="C3" s="3" t="s">
        <v>135</v>
      </c>
      <c r="D3" s="3" t="s">
        <v>136</v>
      </c>
    </row>
    <row r="4" spans="1:4" ht="12.75">
      <c r="A4" s="129" t="s">
        <v>248</v>
      </c>
      <c r="B4" s="127" t="s">
        <v>249</v>
      </c>
      <c r="C4" s="128">
        <v>3041</v>
      </c>
      <c r="D4" s="129">
        <v>11.9</v>
      </c>
    </row>
    <row r="5" spans="1:4" ht="12.75">
      <c r="A5" s="143" t="s">
        <v>240</v>
      </c>
      <c r="B5" s="130" t="s">
        <v>241</v>
      </c>
      <c r="C5" s="131">
        <v>2897</v>
      </c>
      <c r="D5" s="126">
        <v>11.3</v>
      </c>
    </row>
    <row r="6" spans="1:4" ht="12.75">
      <c r="A6" s="126" t="s">
        <v>246</v>
      </c>
      <c r="B6" s="130" t="s">
        <v>247</v>
      </c>
      <c r="C6" s="131">
        <v>2180</v>
      </c>
      <c r="D6" s="126">
        <v>8.5</v>
      </c>
    </row>
    <row r="7" spans="1:4" ht="12.75">
      <c r="A7" s="126" t="s">
        <v>250</v>
      </c>
      <c r="B7" s="130" t="s">
        <v>251</v>
      </c>
      <c r="C7" s="131">
        <v>1822</v>
      </c>
      <c r="D7" s="126">
        <v>7.1</v>
      </c>
    </row>
    <row r="8" spans="1:4" ht="12.75">
      <c r="A8" s="126" t="s">
        <v>258</v>
      </c>
      <c r="B8" s="130" t="s">
        <v>259</v>
      </c>
      <c r="C8" s="131">
        <v>1028</v>
      </c>
      <c r="D8" s="126">
        <v>4</v>
      </c>
    </row>
    <row r="9" spans="1:4" ht="12.75">
      <c r="A9" s="126" t="s">
        <v>242</v>
      </c>
      <c r="B9" s="144" t="s">
        <v>243</v>
      </c>
      <c r="C9" s="126">
        <v>954</v>
      </c>
      <c r="D9" s="126">
        <v>3.7</v>
      </c>
    </row>
    <row r="10" spans="1:4" ht="12.75">
      <c r="A10" s="126" t="s">
        <v>256</v>
      </c>
      <c r="B10" s="144" t="s">
        <v>257</v>
      </c>
      <c r="C10" s="126">
        <v>815</v>
      </c>
      <c r="D10" s="126">
        <v>3.2</v>
      </c>
    </row>
    <row r="11" spans="1:4" ht="12.75">
      <c r="A11" s="126" t="s">
        <v>269</v>
      </c>
      <c r="B11" s="130" t="s">
        <v>270</v>
      </c>
      <c r="C11" s="126">
        <v>707</v>
      </c>
      <c r="D11" s="126">
        <v>2.8</v>
      </c>
    </row>
    <row r="12" spans="1:4" ht="12.75">
      <c r="A12" s="126" t="s">
        <v>244</v>
      </c>
      <c r="B12" s="145" t="s">
        <v>245</v>
      </c>
      <c r="C12" s="126">
        <v>652</v>
      </c>
      <c r="D12" s="126">
        <v>2.5</v>
      </c>
    </row>
    <row r="13" spans="1:4" ht="12.75">
      <c r="A13" s="126" t="s">
        <v>278</v>
      </c>
      <c r="B13" s="130" t="s">
        <v>279</v>
      </c>
      <c r="C13" s="126">
        <v>502</v>
      </c>
      <c r="D13" s="132">
        <v>2</v>
      </c>
    </row>
    <row r="14" spans="1:4" ht="12.75">
      <c r="A14" s="133" t="s">
        <v>103</v>
      </c>
      <c r="B14" s="133" t="s">
        <v>260</v>
      </c>
      <c r="C14" s="146">
        <v>14598</v>
      </c>
      <c r="D14" s="147">
        <v>56.9</v>
      </c>
    </row>
    <row r="15" spans="1:4" ht="12.75">
      <c r="A15" s="133" t="s">
        <v>236</v>
      </c>
      <c r="B15" s="133" t="s">
        <v>261</v>
      </c>
      <c r="C15" s="134">
        <v>25658</v>
      </c>
      <c r="D15" s="135"/>
    </row>
    <row r="17" spans="1:1" ht="12.75">
      <c r="A17" s="25" t="s">
        <v>267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280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48" t="s">
        <v>238</v>
      </c>
      <c r="B3" s="148" t="s">
        <v>239</v>
      </c>
      <c r="C3" s="149" t="s">
        <v>135</v>
      </c>
      <c r="D3" s="149" t="s">
        <v>136</v>
      </c>
    </row>
    <row r="4" spans="1:4" ht="12.75">
      <c r="A4" s="126" t="s">
        <v>240</v>
      </c>
      <c r="B4" s="150" t="s">
        <v>241</v>
      </c>
      <c r="C4" s="126">
        <v>113</v>
      </c>
      <c r="D4" s="151">
        <v>9.3000000000000007</v>
      </c>
    </row>
    <row r="5" spans="1:4" ht="12.75">
      <c r="A5" s="126" t="s">
        <v>246</v>
      </c>
      <c r="B5" s="150" t="s">
        <v>247</v>
      </c>
      <c r="C5" s="126">
        <v>94</v>
      </c>
      <c r="D5" s="151">
        <v>7.7</v>
      </c>
    </row>
    <row r="6" spans="1:4" ht="12.75">
      <c r="A6" s="126" t="s">
        <v>242</v>
      </c>
      <c r="B6" s="150" t="s">
        <v>243</v>
      </c>
      <c r="C6" s="126">
        <v>79</v>
      </c>
      <c r="D6" s="151">
        <v>6.5</v>
      </c>
    </row>
    <row r="7" spans="1:4" ht="12.75">
      <c r="A7" s="126" t="s">
        <v>248</v>
      </c>
      <c r="B7" s="150" t="s">
        <v>249</v>
      </c>
      <c r="C7" s="126">
        <v>76</v>
      </c>
      <c r="D7" s="151">
        <v>6.3</v>
      </c>
    </row>
    <row r="8" spans="1:4" ht="12.75">
      <c r="A8" s="126" t="s">
        <v>250</v>
      </c>
      <c r="B8" s="150" t="s">
        <v>251</v>
      </c>
      <c r="C8" s="126">
        <v>75</v>
      </c>
      <c r="D8" s="151">
        <v>6.2</v>
      </c>
    </row>
    <row r="9" spans="1:4" ht="12.75">
      <c r="A9" s="126" t="s">
        <v>258</v>
      </c>
      <c r="B9" s="150" t="s">
        <v>259</v>
      </c>
      <c r="C9" s="126">
        <v>65</v>
      </c>
      <c r="D9" s="151">
        <v>5.4</v>
      </c>
    </row>
    <row r="10" spans="1:4" ht="12.75">
      <c r="A10" s="126" t="s">
        <v>244</v>
      </c>
      <c r="B10" s="150" t="s">
        <v>245</v>
      </c>
      <c r="C10" s="126">
        <v>51</v>
      </c>
      <c r="D10" s="151">
        <v>4.2</v>
      </c>
    </row>
    <row r="11" spans="1:4" ht="12.75">
      <c r="A11" s="126" t="s">
        <v>256</v>
      </c>
      <c r="B11" s="150" t="s">
        <v>257</v>
      </c>
      <c r="C11" s="126">
        <v>41</v>
      </c>
      <c r="D11" s="151">
        <v>3.4</v>
      </c>
    </row>
    <row r="12" spans="1:4" ht="12.75">
      <c r="A12" s="126" t="s">
        <v>252</v>
      </c>
      <c r="B12" s="150" t="s">
        <v>253</v>
      </c>
      <c r="C12" s="126">
        <v>29</v>
      </c>
      <c r="D12" s="151">
        <v>2.4</v>
      </c>
    </row>
    <row r="13" spans="1:4" ht="12.75">
      <c r="A13" s="126" t="s">
        <v>269</v>
      </c>
      <c r="B13" s="150" t="s">
        <v>270</v>
      </c>
      <c r="C13" s="126">
        <v>29</v>
      </c>
      <c r="D13" s="151">
        <v>2.4</v>
      </c>
    </row>
    <row r="14" spans="1:4" ht="12.75">
      <c r="A14" s="126" t="s">
        <v>254</v>
      </c>
      <c r="B14" s="150" t="s">
        <v>255</v>
      </c>
      <c r="C14" s="126">
        <v>24</v>
      </c>
      <c r="D14" s="151">
        <v>2</v>
      </c>
    </row>
    <row r="15" spans="1:4" ht="12.75">
      <c r="A15" s="133" t="s">
        <v>103</v>
      </c>
      <c r="B15" s="133" t="s">
        <v>260</v>
      </c>
      <c r="C15" s="135">
        <v>676</v>
      </c>
      <c r="D15" s="152">
        <v>55.8</v>
      </c>
    </row>
    <row r="16" spans="1:4" ht="12.75">
      <c r="A16" s="133" t="s">
        <v>236</v>
      </c>
      <c r="B16" s="133" t="s">
        <v>261</v>
      </c>
      <c r="C16" s="134">
        <v>1213</v>
      </c>
      <c r="D16" s="153"/>
    </row>
    <row r="19" spans="1:1" ht="12.75">
      <c r="A19" s="25" t="s">
        <v>262</v>
      </c>
    </row>
    <row r="20" spans="1:1" ht="12.75">
      <c r="A20" s="124"/>
    </row>
    <row r="21" spans="1:1" ht="12.75">
      <c r="A21" s="25" t="s">
        <v>263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200" t="s">
        <v>281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25" t="s">
        <v>238</v>
      </c>
      <c r="B3" s="125" t="s">
        <v>239</v>
      </c>
      <c r="C3" s="3" t="s">
        <v>135</v>
      </c>
      <c r="D3" s="3" t="s">
        <v>136</v>
      </c>
    </row>
    <row r="4" spans="1:4" ht="12.75">
      <c r="A4" s="129" t="s">
        <v>282</v>
      </c>
      <c r="B4" s="127" t="s">
        <v>241</v>
      </c>
      <c r="C4" s="128">
        <v>5899</v>
      </c>
      <c r="D4" s="129">
        <v>11.5</v>
      </c>
    </row>
    <row r="5" spans="1:4" ht="12.75">
      <c r="A5" s="126" t="s">
        <v>248</v>
      </c>
      <c r="B5" s="130" t="s">
        <v>249</v>
      </c>
      <c r="C5" s="131">
        <v>4891</v>
      </c>
      <c r="D5" s="126">
        <v>9.5</v>
      </c>
    </row>
    <row r="6" spans="1:4" ht="12.75">
      <c r="A6" s="126" t="s">
        <v>246</v>
      </c>
      <c r="B6" s="130" t="s">
        <v>247</v>
      </c>
      <c r="C6" s="131">
        <v>3957</v>
      </c>
      <c r="D6" s="126">
        <v>7.7</v>
      </c>
    </row>
    <row r="7" spans="1:4" ht="12.75">
      <c r="A7" s="126" t="s">
        <v>250</v>
      </c>
      <c r="B7" s="130" t="s">
        <v>251</v>
      </c>
      <c r="C7" s="131">
        <v>3255</v>
      </c>
      <c r="D7" s="126">
        <v>6.3</v>
      </c>
    </row>
    <row r="8" spans="1:4" ht="12.75">
      <c r="A8" s="126" t="s">
        <v>242</v>
      </c>
      <c r="B8" s="144" t="s">
        <v>243</v>
      </c>
      <c r="C8" s="131">
        <v>2903</v>
      </c>
      <c r="D8" s="126">
        <v>5.7</v>
      </c>
    </row>
    <row r="9" spans="1:4" ht="12.75">
      <c r="A9" s="126" t="s">
        <v>256</v>
      </c>
      <c r="B9" s="130" t="s">
        <v>257</v>
      </c>
      <c r="C9" s="131">
        <v>2019</v>
      </c>
      <c r="D9" s="126">
        <v>3.9</v>
      </c>
    </row>
    <row r="10" spans="1:4" ht="12.75">
      <c r="A10" s="126" t="s">
        <v>258</v>
      </c>
      <c r="B10" s="130" t="s">
        <v>259</v>
      </c>
      <c r="C10" s="131">
        <v>1653</v>
      </c>
      <c r="D10" s="126">
        <v>3.2</v>
      </c>
    </row>
    <row r="11" spans="1:4" ht="12.75">
      <c r="A11" s="126" t="s">
        <v>244</v>
      </c>
      <c r="B11" s="130" t="s">
        <v>245</v>
      </c>
      <c r="C11" s="131">
        <v>1628</v>
      </c>
      <c r="D11" s="126">
        <v>3.2</v>
      </c>
    </row>
    <row r="12" spans="1:4" ht="12.75">
      <c r="A12" s="126" t="s">
        <v>266</v>
      </c>
      <c r="B12" s="130" t="s">
        <v>253</v>
      </c>
      <c r="C12" s="126">
        <v>980</v>
      </c>
      <c r="D12" s="126">
        <v>1.9</v>
      </c>
    </row>
    <row r="13" spans="1:4" ht="12.75">
      <c r="A13" s="126" t="s">
        <v>278</v>
      </c>
      <c r="B13" s="130" t="s">
        <v>279</v>
      </c>
      <c r="C13" s="126">
        <v>891</v>
      </c>
      <c r="D13" s="132">
        <v>1.7</v>
      </c>
    </row>
    <row r="14" spans="1:4" ht="12.75">
      <c r="A14" s="133" t="s">
        <v>103</v>
      </c>
      <c r="B14" s="133" t="s">
        <v>260</v>
      </c>
      <c r="C14" s="134">
        <v>28076</v>
      </c>
      <c r="D14" s="135">
        <v>54.8</v>
      </c>
    </row>
    <row r="15" spans="1:4" ht="12.75">
      <c r="A15" s="133" t="s">
        <v>236</v>
      </c>
      <c r="B15" s="133" t="s">
        <v>261</v>
      </c>
      <c r="C15" s="136">
        <v>51275</v>
      </c>
      <c r="D15" s="137"/>
    </row>
    <row r="18" spans="1:1" ht="12.75">
      <c r="A18" s="25" t="s">
        <v>283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I39" sqref="I39"/>
    </sheetView>
  </sheetViews>
  <sheetFormatPr defaultColWidth="12.5703125" defaultRowHeight="15.75" customHeight="1"/>
  <cols>
    <col min="1" max="1" width="28.28515625" customWidth="1"/>
  </cols>
  <sheetData>
    <row r="1" spans="1:4" ht="20.100000000000001" customHeight="1">
      <c r="A1" s="200" t="s">
        <v>284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200</v>
      </c>
      <c r="B3" s="3" t="s">
        <v>201</v>
      </c>
      <c r="C3" s="3" t="s">
        <v>202</v>
      </c>
      <c r="D3" s="3" t="s">
        <v>141</v>
      </c>
    </row>
    <row r="4" spans="1:4" ht="12.75">
      <c r="A4" s="3" t="s">
        <v>206</v>
      </c>
      <c r="B4" s="3">
        <v>1</v>
      </c>
      <c r="C4" s="3" t="s">
        <v>150</v>
      </c>
      <c r="D4" s="3">
        <v>1</v>
      </c>
    </row>
    <row r="5" spans="1:4" ht="12.75">
      <c r="A5" s="3" t="s">
        <v>207</v>
      </c>
      <c r="B5" s="3" t="s">
        <v>150</v>
      </c>
      <c r="C5" s="3">
        <v>1</v>
      </c>
      <c r="D5" s="3">
        <v>1</v>
      </c>
    </row>
    <row r="6" spans="1:4" ht="12.75">
      <c r="A6" s="3" t="s">
        <v>208</v>
      </c>
      <c r="B6" s="3" t="s">
        <v>150</v>
      </c>
      <c r="C6" s="3">
        <v>2</v>
      </c>
      <c r="D6" s="3">
        <v>2</v>
      </c>
    </row>
    <row r="7" spans="1:4" ht="12.75">
      <c r="A7" s="3" t="s">
        <v>209</v>
      </c>
      <c r="B7" s="3">
        <v>1</v>
      </c>
      <c r="C7" s="3">
        <v>4</v>
      </c>
      <c r="D7" s="3">
        <v>5</v>
      </c>
    </row>
    <row r="8" spans="1:4" ht="12.75">
      <c r="A8" s="3" t="s">
        <v>210</v>
      </c>
      <c r="B8" s="3">
        <v>6</v>
      </c>
      <c r="C8" s="3">
        <v>1</v>
      </c>
      <c r="D8" s="3">
        <v>7</v>
      </c>
    </row>
    <row r="9" spans="1:4" ht="12.75">
      <c r="A9" s="3" t="s">
        <v>211</v>
      </c>
      <c r="B9" s="3">
        <v>7</v>
      </c>
      <c r="C9" s="3">
        <v>7</v>
      </c>
      <c r="D9" s="3">
        <v>14</v>
      </c>
    </row>
    <row r="10" spans="1:4" ht="12.75">
      <c r="A10" s="3" t="s">
        <v>212</v>
      </c>
      <c r="B10" s="3">
        <v>12</v>
      </c>
      <c r="C10" s="3">
        <v>8</v>
      </c>
      <c r="D10" s="3">
        <v>20</v>
      </c>
    </row>
    <row r="11" spans="1:4" ht="12.75">
      <c r="A11" s="3" t="s">
        <v>213</v>
      </c>
      <c r="B11" s="3">
        <v>21</v>
      </c>
      <c r="C11" s="3">
        <v>12</v>
      </c>
      <c r="D11" s="3">
        <v>33</v>
      </c>
    </row>
    <row r="12" spans="1:4" ht="12.75">
      <c r="A12" s="3" t="s">
        <v>214</v>
      </c>
      <c r="B12" s="3">
        <v>37</v>
      </c>
      <c r="C12" s="3">
        <v>20</v>
      </c>
      <c r="D12" s="3">
        <v>57</v>
      </c>
    </row>
    <row r="13" spans="1:4" ht="12.75">
      <c r="A13" s="3" t="s">
        <v>215</v>
      </c>
      <c r="B13" s="3">
        <v>39</v>
      </c>
      <c r="C13" s="3">
        <v>21</v>
      </c>
      <c r="D13" s="3">
        <v>60</v>
      </c>
    </row>
    <row r="14" spans="1:4" ht="12.75">
      <c r="A14" s="3" t="s">
        <v>216</v>
      </c>
      <c r="B14" s="3">
        <v>28</v>
      </c>
      <c r="C14" s="3">
        <v>24</v>
      </c>
      <c r="D14" s="3">
        <v>52</v>
      </c>
    </row>
    <row r="15" spans="1:4" ht="12.75">
      <c r="A15" s="3" t="s">
        <v>285</v>
      </c>
      <c r="B15" s="3">
        <v>26</v>
      </c>
      <c r="C15" s="3">
        <v>25</v>
      </c>
      <c r="D15" s="3">
        <v>51</v>
      </c>
    </row>
    <row r="16" spans="1:4" ht="12.75">
      <c r="A16" s="3" t="s">
        <v>286</v>
      </c>
      <c r="B16" s="3">
        <v>13</v>
      </c>
      <c r="C16" s="3">
        <v>37</v>
      </c>
      <c r="D16" s="3">
        <v>50</v>
      </c>
    </row>
    <row r="17" spans="1:4" ht="12.75">
      <c r="A17" s="154" t="s">
        <v>141</v>
      </c>
      <c r="B17" s="154">
        <v>191</v>
      </c>
      <c r="C17" s="154">
        <v>162</v>
      </c>
      <c r="D17" s="154">
        <v>353</v>
      </c>
    </row>
    <row r="19" spans="1:4" ht="12.75">
      <c r="A19" s="25" t="s">
        <v>287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3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64.5703125" bestFit="1" customWidth="1"/>
    <col min="5" max="5" width="16.85546875" customWidth="1"/>
  </cols>
  <sheetData>
    <row r="1" spans="1:6" ht="20.100000000000001" customHeight="1">
      <c r="A1" s="200" t="s">
        <v>288</v>
      </c>
      <c r="B1" s="1"/>
      <c r="C1" s="1"/>
      <c r="D1" s="1"/>
      <c r="E1" s="1"/>
    </row>
    <row r="2" spans="1:6" ht="12.75">
      <c r="A2" s="1"/>
      <c r="B2" s="1"/>
      <c r="C2" s="1"/>
      <c r="D2" s="1"/>
      <c r="E2" s="1"/>
    </row>
    <row r="3" spans="1:6" ht="12.75">
      <c r="A3" s="155" t="s">
        <v>238</v>
      </c>
      <c r="B3" s="156" t="s">
        <v>289</v>
      </c>
      <c r="C3" s="157" t="s">
        <v>290</v>
      </c>
      <c r="D3" s="157" t="s">
        <v>136</v>
      </c>
      <c r="E3" s="35" t="s">
        <v>291</v>
      </c>
      <c r="F3" s="158"/>
    </row>
    <row r="4" spans="1:6" ht="12.75">
      <c r="A4" s="159" t="s">
        <v>292</v>
      </c>
      <c r="B4" s="160" t="s">
        <v>293</v>
      </c>
      <c r="C4" s="161">
        <v>55</v>
      </c>
      <c r="D4" s="162">
        <v>28.8</v>
      </c>
      <c r="E4" s="163">
        <v>106.6</v>
      </c>
      <c r="F4" s="164"/>
    </row>
    <row r="5" spans="1:6" ht="12.75">
      <c r="A5" s="165" t="s">
        <v>294</v>
      </c>
      <c r="B5" s="166" t="s">
        <v>255</v>
      </c>
      <c r="C5" s="167">
        <v>24</v>
      </c>
      <c r="D5" s="162">
        <v>12.6</v>
      </c>
      <c r="E5" s="163">
        <v>46.52</v>
      </c>
      <c r="F5" s="164"/>
    </row>
    <row r="6" spans="1:6" ht="12.75">
      <c r="A6" s="165" t="s">
        <v>295</v>
      </c>
      <c r="B6" s="166" t="s">
        <v>296</v>
      </c>
      <c r="C6" s="167">
        <v>22</v>
      </c>
      <c r="D6" s="162">
        <f>C6/191*100</f>
        <v>11.518324607329843</v>
      </c>
      <c r="E6" s="163">
        <v>42.64</v>
      </c>
      <c r="F6" s="164"/>
    </row>
    <row r="7" spans="1:6" ht="12.75">
      <c r="A7" s="165" t="s">
        <v>297</v>
      </c>
      <c r="B7" s="166" t="s">
        <v>298</v>
      </c>
      <c r="C7" s="167">
        <v>11</v>
      </c>
      <c r="D7" s="162">
        <v>5.8</v>
      </c>
      <c r="E7" s="163">
        <v>21.32</v>
      </c>
      <c r="F7" s="164"/>
    </row>
    <row r="8" spans="1:6" ht="12.75">
      <c r="A8" s="165" t="s">
        <v>299</v>
      </c>
      <c r="B8" s="166" t="s">
        <v>300</v>
      </c>
      <c r="C8" s="167">
        <v>9</v>
      </c>
      <c r="D8" s="162">
        <v>4.7</v>
      </c>
      <c r="E8" s="163">
        <v>17.440000000000001</v>
      </c>
      <c r="F8" s="164"/>
    </row>
    <row r="9" spans="1:6" ht="12.75">
      <c r="A9" s="165" t="s">
        <v>301</v>
      </c>
      <c r="B9" s="166" t="s">
        <v>302</v>
      </c>
      <c r="C9" s="167">
        <v>9</v>
      </c>
      <c r="D9" s="162">
        <v>4.7</v>
      </c>
      <c r="E9" s="163">
        <v>17.440000000000001</v>
      </c>
      <c r="F9" s="164"/>
    </row>
    <row r="10" spans="1:6" ht="12.75">
      <c r="A10" s="165" t="s">
        <v>303</v>
      </c>
      <c r="B10" s="166" t="s">
        <v>304</v>
      </c>
      <c r="C10" s="167">
        <v>7</v>
      </c>
      <c r="D10" s="162">
        <v>3.7</v>
      </c>
      <c r="E10" s="163">
        <v>13.57</v>
      </c>
      <c r="F10" s="164"/>
    </row>
    <row r="11" spans="1:6" ht="12.75">
      <c r="A11" s="165" t="s">
        <v>305</v>
      </c>
      <c r="B11" s="168" t="s">
        <v>306</v>
      </c>
      <c r="C11" s="167">
        <v>6</v>
      </c>
      <c r="D11" s="169">
        <v>3.1</v>
      </c>
      <c r="E11" s="163">
        <v>11.63</v>
      </c>
      <c r="F11" s="164"/>
    </row>
    <row r="12" spans="1:6" ht="12.75">
      <c r="A12" s="170" t="s">
        <v>307</v>
      </c>
      <c r="B12" s="171" t="s">
        <v>308</v>
      </c>
      <c r="C12" s="172">
        <v>5</v>
      </c>
      <c r="D12" s="169">
        <v>2.6</v>
      </c>
      <c r="E12" s="163">
        <v>9.69</v>
      </c>
      <c r="F12" s="164"/>
    </row>
    <row r="13" spans="1:6" ht="12.75">
      <c r="A13" s="170" t="s">
        <v>309</v>
      </c>
      <c r="B13" s="173" t="s">
        <v>310</v>
      </c>
      <c r="C13" s="172">
        <v>5</v>
      </c>
      <c r="D13" s="169">
        <v>2.6</v>
      </c>
      <c r="E13" s="163">
        <v>9.69</v>
      </c>
      <c r="F13" s="164"/>
    </row>
    <row r="14" spans="1:6" ht="12.75">
      <c r="A14" s="174" t="s">
        <v>311</v>
      </c>
      <c r="B14" s="175" t="s">
        <v>312</v>
      </c>
      <c r="C14" s="176">
        <v>5</v>
      </c>
      <c r="D14" s="176">
        <v>2.6</v>
      </c>
      <c r="E14" s="177">
        <v>9.69</v>
      </c>
      <c r="F14" s="178"/>
    </row>
    <row r="15" spans="1:6" ht="12.75">
      <c r="A15" s="169" t="s">
        <v>313</v>
      </c>
      <c r="B15" s="179" t="s">
        <v>314</v>
      </c>
      <c r="C15" s="169">
        <v>33</v>
      </c>
      <c r="D15" s="169">
        <v>17.3</v>
      </c>
      <c r="E15" s="163">
        <v>63.96</v>
      </c>
      <c r="F15" s="164"/>
    </row>
    <row r="16" spans="1:6" ht="12.75">
      <c r="A16" s="169" t="s">
        <v>103</v>
      </c>
      <c r="B16" s="180"/>
      <c r="C16" s="169">
        <v>191</v>
      </c>
      <c r="D16" s="181"/>
      <c r="E16" s="163">
        <v>370.18</v>
      </c>
      <c r="F16" s="164"/>
    </row>
    <row r="19" spans="1:1" ht="12.75">
      <c r="A19" s="25" t="s">
        <v>183</v>
      </c>
    </row>
    <row r="20" spans="1:1" ht="12.75">
      <c r="A20" s="25" t="s">
        <v>184</v>
      </c>
    </row>
    <row r="21" spans="1:1" ht="12.75">
      <c r="A21" s="25" t="s">
        <v>185</v>
      </c>
    </row>
    <row r="23" spans="1:1" ht="12.75">
      <c r="A23" s="25" t="s">
        <v>287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454</v>
      </c>
    </row>
    <row r="22" spans="1:1">
      <c r="A22" s="204" t="s">
        <v>457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0"/>
  <sheetViews>
    <sheetView showGridLines="0" workbookViewId="0">
      <selection activeCell="I39" sqref="I39"/>
    </sheetView>
  </sheetViews>
  <sheetFormatPr defaultColWidth="12.5703125" defaultRowHeight="15.75" customHeight="1"/>
  <cols>
    <col min="2" max="2" width="57.5703125" customWidth="1"/>
    <col min="5" max="5" width="16.85546875" customWidth="1"/>
  </cols>
  <sheetData>
    <row r="1" spans="1:5" ht="20.100000000000001" customHeight="1">
      <c r="A1" s="200" t="s">
        <v>315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155" t="s">
        <v>238</v>
      </c>
      <c r="B3" s="156" t="s">
        <v>289</v>
      </c>
      <c r="C3" s="157" t="s">
        <v>316</v>
      </c>
      <c r="D3" s="157" t="s">
        <v>136</v>
      </c>
      <c r="E3" s="35" t="s">
        <v>291</v>
      </c>
    </row>
    <row r="4" spans="1:5" ht="12.75">
      <c r="A4" s="182" t="s">
        <v>317</v>
      </c>
      <c r="B4" s="183" t="s">
        <v>270</v>
      </c>
      <c r="C4" s="169">
        <v>28</v>
      </c>
      <c r="D4" s="162">
        <v>17.3</v>
      </c>
      <c r="E4" s="163">
        <f t="shared" ref="E4:E14" si="0">C4/53341*100000</f>
        <v>52.492454209707354</v>
      </c>
    </row>
    <row r="5" spans="1:5" ht="12.75">
      <c r="A5" s="184" t="s">
        <v>292</v>
      </c>
      <c r="B5" s="185" t="s">
        <v>293</v>
      </c>
      <c r="C5" s="165">
        <v>24</v>
      </c>
      <c r="D5" s="162">
        <v>14.8</v>
      </c>
      <c r="E5" s="163">
        <f t="shared" si="0"/>
        <v>44.99353217974916</v>
      </c>
    </row>
    <row r="6" spans="1:5" ht="12.75">
      <c r="A6" s="184" t="s">
        <v>318</v>
      </c>
      <c r="B6" s="185" t="s">
        <v>319</v>
      </c>
      <c r="C6" s="165">
        <v>19</v>
      </c>
      <c r="D6" s="162">
        <v>11.7</v>
      </c>
      <c r="E6" s="163">
        <f t="shared" si="0"/>
        <v>35.61987964230142</v>
      </c>
    </row>
    <row r="7" spans="1:5" ht="12.75">
      <c r="A7" s="184" t="s">
        <v>297</v>
      </c>
      <c r="B7" s="185" t="s">
        <v>298</v>
      </c>
      <c r="C7" s="165">
        <v>8</v>
      </c>
      <c r="D7" s="162">
        <v>5</v>
      </c>
      <c r="E7" s="163">
        <f t="shared" si="0"/>
        <v>14.997844059916387</v>
      </c>
    </row>
    <row r="8" spans="1:5" ht="12.75">
      <c r="A8" s="184" t="s">
        <v>301</v>
      </c>
      <c r="B8" s="185" t="s">
        <v>320</v>
      </c>
      <c r="C8" s="165">
        <v>8</v>
      </c>
      <c r="D8" s="162">
        <v>5</v>
      </c>
      <c r="E8" s="163">
        <f t="shared" si="0"/>
        <v>14.997844059916387</v>
      </c>
    </row>
    <row r="9" spans="1:5" ht="12.75">
      <c r="A9" s="184" t="s">
        <v>321</v>
      </c>
      <c r="B9" s="185" t="s">
        <v>322</v>
      </c>
      <c r="C9" s="165">
        <v>7</v>
      </c>
      <c r="D9" s="162">
        <v>4.3</v>
      </c>
      <c r="E9" s="163">
        <f t="shared" si="0"/>
        <v>13.123113552426839</v>
      </c>
    </row>
    <row r="10" spans="1:5" ht="12.75">
      <c r="A10" s="184" t="s">
        <v>323</v>
      </c>
      <c r="B10" s="185" t="s">
        <v>324</v>
      </c>
      <c r="C10" s="165">
        <v>7</v>
      </c>
      <c r="D10" s="162">
        <v>4.3</v>
      </c>
      <c r="E10" s="163">
        <f t="shared" si="0"/>
        <v>13.123113552426839</v>
      </c>
    </row>
    <row r="11" spans="1:5" ht="12.75">
      <c r="A11" s="184" t="s">
        <v>325</v>
      </c>
      <c r="B11" s="185" t="s">
        <v>326</v>
      </c>
      <c r="C11" s="165">
        <v>6</v>
      </c>
      <c r="D11" s="162">
        <v>3.7</v>
      </c>
      <c r="E11" s="163">
        <f t="shared" si="0"/>
        <v>11.24838304493729</v>
      </c>
    </row>
    <row r="12" spans="1:5" ht="12.75">
      <c r="A12" s="184" t="s">
        <v>303</v>
      </c>
      <c r="B12" s="186" t="s">
        <v>304</v>
      </c>
      <c r="C12" s="165">
        <v>6</v>
      </c>
      <c r="D12" s="162">
        <v>3.7</v>
      </c>
      <c r="E12" s="163">
        <f t="shared" si="0"/>
        <v>11.24838304493729</v>
      </c>
    </row>
    <row r="13" spans="1:5" ht="12.75">
      <c r="A13" s="184" t="s">
        <v>327</v>
      </c>
      <c r="B13" s="187" t="s">
        <v>328</v>
      </c>
      <c r="C13" s="165">
        <v>5</v>
      </c>
      <c r="D13" s="162">
        <v>3.1</v>
      </c>
      <c r="E13" s="163">
        <f t="shared" si="0"/>
        <v>9.3736525374477413</v>
      </c>
    </row>
    <row r="14" spans="1:5" ht="12.75">
      <c r="A14" s="169" t="s">
        <v>313</v>
      </c>
      <c r="B14" s="179" t="s">
        <v>314</v>
      </c>
      <c r="C14" s="169">
        <v>44</v>
      </c>
      <c r="D14" s="162">
        <v>27.1</v>
      </c>
      <c r="E14" s="163">
        <f t="shared" si="0"/>
        <v>82.488142329540125</v>
      </c>
    </row>
    <row r="15" spans="1:5" ht="12.75">
      <c r="A15" s="169" t="s">
        <v>103</v>
      </c>
      <c r="B15" s="180"/>
      <c r="C15" s="169">
        <v>162</v>
      </c>
      <c r="D15" s="181"/>
      <c r="E15" s="163">
        <v>303.70999999999998</v>
      </c>
    </row>
    <row r="16" spans="1:5" ht="12.75">
      <c r="A16" s="25"/>
    </row>
    <row r="17" spans="1:1" ht="12.75">
      <c r="A17" s="25" t="s">
        <v>184</v>
      </c>
    </row>
    <row r="18" spans="1:1" ht="12.75">
      <c r="A18" s="25" t="s">
        <v>185</v>
      </c>
    </row>
    <row r="20" spans="1:1" ht="12.75">
      <c r="A20" s="25" t="s">
        <v>287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A23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455</v>
      </c>
    </row>
    <row r="23" spans="1:1">
      <c r="A23" s="204" t="s">
        <v>457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71"/>
  <sheetViews>
    <sheetView showGridLines="0" workbookViewId="0">
      <selection activeCell="I39" sqref="I39"/>
    </sheetView>
  </sheetViews>
  <sheetFormatPr defaultColWidth="12.5703125" defaultRowHeight="15.75" customHeight="1"/>
  <cols>
    <col min="1" max="1" width="59.42578125" customWidth="1"/>
  </cols>
  <sheetData>
    <row r="1" spans="1:4" ht="20.100000000000001" customHeight="1">
      <c r="A1" s="200" t="s">
        <v>329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88" t="s">
        <v>239</v>
      </c>
      <c r="B3" s="188" t="s">
        <v>103</v>
      </c>
      <c r="C3" s="188" t="s">
        <v>290</v>
      </c>
      <c r="D3" s="188" t="s">
        <v>330</v>
      </c>
    </row>
    <row r="4" spans="1:4" ht="15.75" customHeight="1">
      <c r="A4" s="189" t="s">
        <v>141</v>
      </c>
      <c r="B4" s="190">
        <v>353</v>
      </c>
      <c r="C4" s="190">
        <v>191</v>
      </c>
      <c r="D4" s="190">
        <v>162</v>
      </c>
    </row>
    <row r="5" spans="1:4" ht="15.75" customHeight="1">
      <c r="A5" s="191" t="s">
        <v>331</v>
      </c>
      <c r="B5" s="192">
        <v>10</v>
      </c>
      <c r="C5" s="192">
        <v>8</v>
      </c>
      <c r="D5" s="192">
        <v>2</v>
      </c>
    </row>
    <row r="6" spans="1:4" ht="12.75">
      <c r="A6" s="193" t="s">
        <v>332</v>
      </c>
      <c r="B6" s="176">
        <v>3</v>
      </c>
      <c r="C6" s="176">
        <v>2</v>
      </c>
      <c r="D6" s="176">
        <v>1</v>
      </c>
    </row>
    <row r="7" spans="1:4" ht="12.75">
      <c r="A7" s="193" t="s">
        <v>333</v>
      </c>
      <c r="B7" s="176">
        <v>1</v>
      </c>
      <c r="C7" s="176" t="s">
        <v>150</v>
      </c>
      <c r="D7" s="176">
        <v>1</v>
      </c>
    </row>
    <row r="8" spans="1:4" ht="12.75">
      <c r="A8" s="193" t="s">
        <v>334</v>
      </c>
      <c r="B8" s="176">
        <v>1</v>
      </c>
      <c r="C8" s="176">
        <v>1</v>
      </c>
      <c r="D8" s="176" t="s">
        <v>150</v>
      </c>
    </row>
    <row r="9" spans="1:4" ht="12.75">
      <c r="A9" s="193" t="s">
        <v>335</v>
      </c>
      <c r="B9" s="176">
        <v>3</v>
      </c>
      <c r="C9" s="176">
        <v>3</v>
      </c>
      <c r="D9" s="176" t="s">
        <v>150</v>
      </c>
    </row>
    <row r="10" spans="1:4" ht="12.75">
      <c r="A10" s="193" t="s">
        <v>336</v>
      </c>
      <c r="B10" s="176">
        <v>1</v>
      </c>
      <c r="C10" s="176">
        <v>1</v>
      </c>
      <c r="D10" s="176" t="s">
        <v>150</v>
      </c>
    </row>
    <row r="11" spans="1:4" ht="12.75">
      <c r="A11" s="193" t="s">
        <v>337</v>
      </c>
      <c r="B11" s="176">
        <v>1</v>
      </c>
      <c r="C11" s="176">
        <v>1</v>
      </c>
      <c r="D11" s="176" t="s">
        <v>150</v>
      </c>
    </row>
    <row r="12" spans="1:4" ht="15.75" customHeight="1">
      <c r="A12" s="191" t="s">
        <v>338</v>
      </c>
      <c r="B12" s="192">
        <v>101</v>
      </c>
      <c r="C12" s="192">
        <v>60</v>
      </c>
      <c r="D12" s="192">
        <v>41</v>
      </c>
    </row>
    <row r="13" spans="1:4" ht="12.75">
      <c r="A13" s="193" t="s">
        <v>339</v>
      </c>
      <c r="B13" s="176">
        <v>5</v>
      </c>
      <c r="C13" s="176">
        <v>5</v>
      </c>
      <c r="D13" s="176" t="s">
        <v>150</v>
      </c>
    </row>
    <row r="14" spans="1:4" ht="12.75">
      <c r="A14" s="193" t="s">
        <v>340</v>
      </c>
      <c r="B14" s="176">
        <v>19</v>
      </c>
      <c r="C14" s="176">
        <v>11</v>
      </c>
      <c r="D14" s="176">
        <v>8</v>
      </c>
    </row>
    <row r="15" spans="1:4" ht="12.75">
      <c r="A15" s="193" t="s">
        <v>341</v>
      </c>
      <c r="B15" s="176">
        <v>2</v>
      </c>
      <c r="C15" s="176">
        <v>1</v>
      </c>
      <c r="D15" s="176">
        <v>1</v>
      </c>
    </row>
    <row r="16" spans="1:4" ht="12.75">
      <c r="A16" s="193" t="s">
        <v>342</v>
      </c>
      <c r="B16" s="176">
        <v>25</v>
      </c>
      <c r="C16" s="176">
        <v>10</v>
      </c>
      <c r="D16" s="176">
        <v>15</v>
      </c>
    </row>
    <row r="17" spans="1:4" ht="12.75">
      <c r="A17" s="193" t="s">
        <v>343</v>
      </c>
      <c r="B17" s="176">
        <v>4</v>
      </c>
      <c r="C17" s="176">
        <v>3</v>
      </c>
      <c r="D17" s="176">
        <v>1</v>
      </c>
    </row>
    <row r="18" spans="1:4" ht="12.75">
      <c r="A18" s="193" t="s">
        <v>344</v>
      </c>
      <c r="B18" s="176">
        <v>12</v>
      </c>
      <c r="C18" s="176">
        <v>9</v>
      </c>
      <c r="D18" s="176">
        <v>3</v>
      </c>
    </row>
    <row r="19" spans="1:4" ht="12.75">
      <c r="A19" s="193" t="s">
        <v>345</v>
      </c>
      <c r="B19" s="176">
        <v>11</v>
      </c>
      <c r="C19" s="176">
        <v>9</v>
      </c>
      <c r="D19" s="176">
        <v>2</v>
      </c>
    </row>
    <row r="20" spans="1:4" ht="12.75">
      <c r="A20" s="193" t="s">
        <v>346</v>
      </c>
      <c r="B20" s="176">
        <v>2</v>
      </c>
      <c r="C20" s="176" t="s">
        <v>150</v>
      </c>
      <c r="D20" s="176">
        <v>2</v>
      </c>
    </row>
    <row r="21" spans="1:4" ht="12.75">
      <c r="A21" s="193" t="s">
        <v>347</v>
      </c>
      <c r="B21" s="176">
        <v>2</v>
      </c>
      <c r="C21" s="176">
        <v>2</v>
      </c>
      <c r="D21" s="176" t="s">
        <v>150</v>
      </c>
    </row>
    <row r="22" spans="1:4" ht="12.75">
      <c r="A22" s="193" t="s">
        <v>348</v>
      </c>
      <c r="B22" s="176">
        <v>17</v>
      </c>
      <c r="C22" s="176">
        <v>9</v>
      </c>
      <c r="D22" s="176">
        <v>8</v>
      </c>
    </row>
    <row r="23" spans="1:4" ht="12.75">
      <c r="A23" s="193" t="s">
        <v>349</v>
      </c>
      <c r="B23" s="176">
        <v>2</v>
      </c>
      <c r="C23" s="176">
        <v>1</v>
      </c>
      <c r="D23" s="176">
        <v>1</v>
      </c>
    </row>
    <row r="24" spans="1:4" ht="15.75" customHeight="1">
      <c r="A24" s="191" t="s">
        <v>350</v>
      </c>
      <c r="B24" s="192">
        <v>85</v>
      </c>
      <c r="C24" s="192">
        <v>58</v>
      </c>
      <c r="D24" s="192">
        <v>27</v>
      </c>
    </row>
    <row r="25" spans="1:4" ht="12.75">
      <c r="A25" s="193" t="s">
        <v>351</v>
      </c>
      <c r="B25" s="176">
        <v>1</v>
      </c>
      <c r="C25" s="176" t="s">
        <v>150</v>
      </c>
      <c r="D25" s="176">
        <v>1</v>
      </c>
    </row>
    <row r="26" spans="1:4" ht="12.75">
      <c r="A26" s="193" t="s">
        <v>352</v>
      </c>
      <c r="B26" s="176">
        <v>5</v>
      </c>
      <c r="C26" s="176">
        <v>3</v>
      </c>
      <c r="D26" s="176">
        <v>2</v>
      </c>
    </row>
    <row r="27" spans="1:4" ht="12.75">
      <c r="A27" s="193" t="s">
        <v>353</v>
      </c>
      <c r="B27" s="176">
        <v>79</v>
      </c>
      <c r="C27" s="176">
        <v>55</v>
      </c>
      <c r="D27" s="176">
        <v>24</v>
      </c>
    </row>
    <row r="28" spans="1:4" ht="15.75" customHeight="1">
      <c r="A28" s="191" t="s">
        <v>354</v>
      </c>
      <c r="B28" s="192">
        <v>2</v>
      </c>
      <c r="C28" s="192" t="s">
        <v>150</v>
      </c>
      <c r="D28" s="192">
        <v>2</v>
      </c>
    </row>
    <row r="29" spans="1:4" ht="14.25">
      <c r="A29" s="193" t="s">
        <v>355</v>
      </c>
      <c r="B29" s="176">
        <v>2</v>
      </c>
      <c r="C29" s="194" t="s">
        <v>150</v>
      </c>
      <c r="D29" s="194">
        <v>2</v>
      </c>
    </row>
    <row r="30" spans="1:4" ht="15.75" customHeight="1">
      <c r="A30" s="191" t="s">
        <v>356</v>
      </c>
      <c r="B30" s="192">
        <v>10</v>
      </c>
      <c r="C30" s="192">
        <v>5</v>
      </c>
      <c r="D30" s="192">
        <v>5</v>
      </c>
    </row>
    <row r="31" spans="1:4" ht="12.75">
      <c r="A31" s="193" t="s">
        <v>357</v>
      </c>
      <c r="B31" s="176">
        <v>8</v>
      </c>
      <c r="C31" s="176">
        <v>5</v>
      </c>
      <c r="D31" s="176">
        <v>3</v>
      </c>
    </row>
    <row r="32" spans="1:4" ht="12.75">
      <c r="A32" s="193" t="s">
        <v>358</v>
      </c>
      <c r="B32" s="176">
        <v>2</v>
      </c>
      <c r="C32" s="176" t="s">
        <v>150</v>
      </c>
      <c r="D32" s="176">
        <v>2</v>
      </c>
    </row>
    <row r="33" spans="1:4" ht="15.75" customHeight="1">
      <c r="A33" s="191" t="s">
        <v>359</v>
      </c>
      <c r="B33" s="192">
        <v>2</v>
      </c>
      <c r="C33" s="192">
        <v>1</v>
      </c>
      <c r="D33" s="192">
        <v>1</v>
      </c>
    </row>
    <row r="34" spans="1:4" ht="12.75">
      <c r="A34" s="193" t="s">
        <v>360</v>
      </c>
      <c r="B34" s="176">
        <v>1</v>
      </c>
      <c r="C34" s="176">
        <v>1</v>
      </c>
      <c r="D34" s="176" t="s">
        <v>150</v>
      </c>
    </row>
    <row r="35" spans="1:4" ht="12.75">
      <c r="A35" s="193" t="s">
        <v>361</v>
      </c>
      <c r="B35" s="176">
        <v>1</v>
      </c>
      <c r="C35" s="176" t="s">
        <v>150</v>
      </c>
      <c r="D35" s="176">
        <v>1</v>
      </c>
    </row>
    <row r="36" spans="1:4" ht="15.75" customHeight="1">
      <c r="A36" s="191" t="s">
        <v>362</v>
      </c>
      <c r="B36" s="192">
        <v>29</v>
      </c>
      <c r="C36" s="192">
        <v>1</v>
      </c>
      <c r="D36" s="192">
        <v>28</v>
      </c>
    </row>
    <row r="37" spans="1:4" ht="15.75" customHeight="1">
      <c r="A37" s="191" t="s">
        <v>363</v>
      </c>
      <c r="B37" s="192">
        <v>18</v>
      </c>
      <c r="C37" s="192" t="s">
        <v>150</v>
      </c>
      <c r="D37" s="192">
        <v>18</v>
      </c>
    </row>
    <row r="38" spans="1:4" ht="12.75">
      <c r="A38" s="193" t="s">
        <v>364</v>
      </c>
      <c r="B38" s="176">
        <v>1</v>
      </c>
      <c r="C38" s="176" t="s">
        <v>150</v>
      </c>
      <c r="D38" s="176">
        <v>1</v>
      </c>
    </row>
    <row r="39" spans="1:4" ht="12.75">
      <c r="A39" s="193" t="s">
        <v>365</v>
      </c>
      <c r="B39" s="176">
        <v>3</v>
      </c>
      <c r="C39" s="176" t="s">
        <v>150</v>
      </c>
      <c r="D39" s="176">
        <v>3</v>
      </c>
    </row>
    <row r="40" spans="1:4" ht="12.75">
      <c r="A40" s="193" t="s">
        <v>366</v>
      </c>
      <c r="B40" s="176">
        <v>7</v>
      </c>
      <c r="C40" s="176" t="s">
        <v>150</v>
      </c>
      <c r="D40" s="176">
        <v>7</v>
      </c>
    </row>
    <row r="41" spans="1:4" ht="12.75">
      <c r="A41" s="193" t="s">
        <v>367</v>
      </c>
      <c r="B41" s="176">
        <v>2</v>
      </c>
      <c r="C41" s="176" t="s">
        <v>150</v>
      </c>
      <c r="D41" s="176">
        <v>2</v>
      </c>
    </row>
    <row r="42" spans="1:4" ht="12.75">
      <c r="A42" s="193" t="s">
        <v>368</v>
      </c>
      <c r="B42" s="176">
        <v>5</v>
      </c>
      <c r="C42" s="176" t="s">
        <v>150</v>
      </c>
      <c r="D42" s="176">
        <v>5</v>
      </c>
    </row>
    <row r="43" spans="1:4" ht="15.75" customHeight="1">
      <c r="A43" s="191" t="s">
        <v>369</v>
      </c>
      <c r="B43" s="192">
        <v>25</v>
      </c>
      <c r="C43" s="192">
        <v>25</v>
      </c>
      <c r="D43" s="192" t="s">
        <v>150</v>
      </c>
    </row>
    <row r="44" spans="1:4" ht="12.75">
      <c r="A44" s="193" t="s">
        <v>370</v>
      </c>
      <c r="B44" s="176">
        <v>24</v>
      </c>
      <c r="C44" s="176">
        <v>24</v>
      </c>
      <c r="D44" s="176" t="s">
        <v>150</v>
      </c>
    </row>
    <row r="45" spans="1:4" ht="12.75">
      <c r="A45" s="193" t="s">
        <v>371</v>
      </c>
      <c r="B45" s="176">
        <v>1</v>
      </c>
      <c r="C45" s="176">
        <v>1</v>
      </c>
      <c r="D45" s="176" t="s">
        <v>150</v>
      </c>
    </row>
    <row r="46" spans="1:4" ht="15.75" customHeight="1">
      <c r="A46" s="191" t="s">
        <v>372</v>
      </c>
      <c r="B46" s="192">
        <v>20</v>
      </c>
      <c r="C46" s="192">
        <v>11</v>
      </c>
      <c r="D46" s="192">
        <v>9</v>
      </c>
    </row>
    <row r="47" spans="1:4" ht="12.75">
      <c r="A47" s="193" t="s">
        <v>373</v>
      </c>
      <c r="B47" s="176">
        <v>12</v>
      </c>
      <c r="C47" s="176">
        <v>6</v>
      </c>
      <c r="D47" s="176">
        <v>6</v>
      </c>
    </row>
    <row r="48" spans="1:4" ht="12.75">
      <c r="A48" s="193" t="s">
        <v>374</v>
      </c>
      <c r="B48" s="176">
        <v>8</v>
      </c>
      <c r="C48" s="176">
        <v>5</v>
      </c>
      <c r="D48" s="176">
        <v>3</v>
      </c>
    </row>
    <row r="49" spans="1:4" ht="15.75" customHeight="1">
      <c r="A49" s="191" t="s">
        <v>375</v>
      </c>
      <c r="B49" s="192">
        <v>13</v>
      </c>
      <c r="C49" s="192">
        <v>7</v>
      </c>
      <c r="D49" s="192">
        <v>6</v>
      </c>
    </row>
    <row r="50" spans="1:4" ht="12.75">
      <c r="A50" s="193" t="s">
        <v>376</v>
      </c>
      <c r="B50" s="176">
        <v>13</v>
      </c>
      <c r="C50" s="176">
        <v>7</v>
      </c>
      <c r="D50" s="176">
        <v>6</v>
      </c>
    </row>
    <row r="51" spans="1:4" ht="15.75" customHeight="1">
      <c r="A51" s="191" t="s">
        <v>377</v>
      </c>
      <c r="B51" s="192">
        <v>3</v>
      </c>
      <c r="C51" s="192">
        <v>2</v>
      </c>
      <c r="D51" s="192">
        <v>1</v>
      </c>
    </row>
    <row r="52" spans="1:4" ht="12.75">
      <c r="A52" s="193" t="s">
        <v>378</v>
      </c>
      <c r="B52" s="176">
        <v>1</v>
      </c>
      <c r="C52" s="176">
        <v>1</v>
      </c>
      <c r="D52" s="176" t="s">
        <v>150</v>
      </c>
    </row>
    <row r="53" spans="1:4" ht="12.75">
      <c r="A53" s="193" t="s">
        <v>379</v>
      </c>
      <c r="B53" s="176">
        <v>1</v>
      </c>
      <c r="C53" s="176" t="s">
        <v>150</v>
      </c>
      <c r="D53" s="176">
        <v>1</v>
      </c>
    </row>
    <row r="54" spans="1:4" ht="12.75">
      <c r="A54" s="193" t="s">
        <v>380</v>
      </c>
      <c r="B54" s="176">
        <v>1</v>
      </c>
      <c r="C54" s="176">
        <v>1</v>
      </c>
      <c r="D54" s="176" t="s">
        <v>150</v>
      </c>
    </row>
    <row r="55" spans="1:4" ht="15.75" customHeight="1">
      <c r="A55" s="191" t="s">
        <v>381</v>
      </c>
      <c r="B55" s="192">
        <v>11</v>
      </c>
      <c r="C55" s="192">
        <v>2</v>
      </c>
      <c r="D55" s="192">
        <v>9</v>
      </c>
    </row>
    <row r="56" spans="1:4" ht="12.75">
      <c r="A56" s="193" t="s">
        <v>382</v>
      </c>
      <c r="B56" s="176">
        <v>2</v>
      </c>
      <c r="C56" s="176" t="s">
        <v>150</v>
      </c>
      <c r="D56" s="176">
        <v>2</v>
      </c>
    </row>
    <row r="57" spans="1:4" ht="12.75">
      <c r="A57" s="193" t="s">
        <v>383</v>
      </c>
      <c r="B57" s="176">
        <v>9</v>
      </c>
      <c r="C57" s="176">
        <v>2</v>
      </c>
      <c r="D57" s="176">
        <v>7</v>
      </c>
    </row>
    <row r="58" spans="1:4" ht="15.75" customHeight="1">
      <c r="A58" s="191" t="s">
        <v>384</v>
      </c>
      <c r="B58" s="192">
        <v>18</v>
      </c>
      <c r="C58" s="192">
        <v>9</v>
      </c>
      <c r="D58" s="192">
        <v>9</v>
      </c>
    </row>
    <row r="59" spans="1:4" ht="12.75">
      <c r="A59" s="193" t="s">
        <v>385</v>
      </c>
      <c r="B59" s="176">
        <v>2</v>
      </c>
      <c r="C59" s="176">
        <v>1</v>
      </c>
      <c r="D59" s="176">
        <v>1</v>
      </c>
    </row>
    <row r="60" spans="1:4" ht="12.75">
      <c r="A60" s="193" t="s">
        <v>386</v>
      </c>
      <c r="B60" s="176">
        <v>6</v>
      </c>
      <c r="C60" s="176">
        <v>3</v>
      </c>
      <c r="D60" s="176">
        <v>3</v>
      </c>
    </row>
    <row r="61" spans="1:4" ht="12.75">
      <c r="A61" s="193" t="s">
        <v>387</v>
      </c>
      <c r="B61" s="176">
        <v>4</v>
      </c>
      <c r="C61" s="176">
        <v>2</v>
      </c>
      <c r="D61" s="176">
        <v>2</v>
      </c>
    </row>
    <row r="62" spans="1:4" ht="12.75">
      <c r="A62" s="193" t="s">
        <v>388</v>
      </c>
      <c r="B62" s="176">
        <v>1</v>
      </c>
      <c r="C62" s="176" t="s">
        <v>150</v>
      </c>
      <c r="D62" s="176">
        <v>1</v>
      </c>
    </row>
    <row r="63" spans="1:4" ht="12.75">
      <c r="A63" s="193" t="s">
        <v>389</v>
      </c>
      <c r="B63" s="176">
        <v>5</v>
      </c>
      <c r="C63" s="176">
        <v>3</v>
      </c>
      <c r="D63" s="176">
        <v>2</v>
      </c>
    </row>
    <row r="64" spans="1:4" ht="15.75" customHeight="1">
      <c r="A64" s="191" t="s">
        <v>390</v>
      </c>
      <c r="B64" s="192">
        <v>2</v>
      </c>
      <c r="C64" s="192" t="s">
        <v>150</v>
      </c>
      <c r="D64" s="192">
        <v>2</v>
      </c>
    </row>
    <row r="65" spans="1:4" ht="12.75">
      <c r="A65" s="193" t="s">
        <v>391</v>
      </c>
      <c r="B65" s="176">
        <v>2</v>
      </c>
      <c r="C65" s="176" t="s">
        <v>150</v>
      </c>
      <c r="D65" s="176">
        <v>2</v>
      </c>
    </row>
    <row r="66" spans="1:4" ht="15.75" customHeight="1">
      <c r="A66" s="191" t="s">
        <v>392</v>
      </c>
      <c r="B66" s="192">
        <v>4</v>
      </c>
      <c r="C66" s="192">
        <v>2</v>
      </c>
      <c r="D66" s="192">
        <v>2</v>
      </c>
    </row>
    <row r="67" spans="1:4" ht="12.75">
      <c r="A67" s="193" t="s">
        <v>393</v>
      </c>
      <c r="B67" s="176">
        <v>1</v>
      </c>
      <c r="C67" s="176">
        <v>1</v>
      </c>
      <c r="D67" s="176" t="s">
        <v>150</v>
      </c>
    </row>
    <row r="68" spans="1:4" ht="12.75">
      <c r="A68" s="193" t="s">
        <v>394</v>
      </c>
      <c r="B68" s="176">
        <v>2</v>
      </c>
      <c r="C68" s="176" t="s">
        <v>150</v>
      </c>
      <c r="D68" s="176">
        <v>2</v>
      </c>
    </row>
    <row r="69" spans="1:4" ht="12.75">
      <c r="A69" s="193" t="s">
        <v>395</v>
      </c>
      <c r="B69" s="176">
        <v>1</v>
      </c>
      <c r="C69" s="176">
        <v>1</v>
      </c>
      <c r="D69" s="176" t="s">
        <v>150</v>
      </c>
    </row>
    <row r="71" spans="1:4" ht="12.75">
      <c r="A71" s="25" t="s">
        <v>396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4"/>
  <sheetViews>
    <sheetView showGridLines="0" workbookViewId="0">
      <selection activeCell="I39" sqref="I39"/>
    </sheetView>
  </sheetViews>
  <sheetFormatPr defaultColWidth="12.5703125" defaultRowHeight="15.75" customHeight="1"/>
  <sheetData>
    <row r="1" spans="1:8" ht="20.100000000000001" customHeight="1">
      <c r="A1" s="200" t="s">
        <v>397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188" t="s">
        <v>398</v>
      </c>
      <c r="B3" s="195" t="s">
        <v>399</v>
      </c>
      <c r="C3" s="195" t="s">
        <v>400</v>
      </c>
      <c r="D3" s="196" t="s">
        <v>401</v>
      </c>
    </row>
    <row r="4" spans="1:8" ht="12.75">
      <c r="A4" s="197" t="s">
        <v>402</v>
      </c>
      <c r="B4" s="24">
        <v>211</v>
      </c>
      <c r="C4" s="24">
        <v>164</v>
      </c>
      <c r="D4" s="198">
        <v>375</v>
      </c>
    </row>
    <row r="5" spans="1:8" ht="12.75">
      <c r="A5" s="197" t="s">
        <v>403</v>
      </c>
      <c r="B5" s="24">
        <v>196</v>
      </c>
      <c r="C5" s="24">
        <v>153</v>
      </c>
      <c r="D5" s="198">
        <v>349</v>
      </c>
    </row>
    <row r="6" spans="1:8" ht="12.75">
      <c r="A6" s="197" t="s">
        <v>404</v>
      </c>
      <c r="B6" s="24">
        <v>193</v>
      </c>
      <c r="C6" s="24">
        <v>128</v>
      </c>
      <c r="D6" s="198">
        <v>321</v>
      </c>
    </row>
    <row r="7" spans="1:8" ht="12.75">
      <c r="A7" s="197" t="s">
        <v>405</v>
      </c>
      <c r="B7" s="24">
        <v>199</v>
      </c>
      <c r="C7" s="24">
        <v>140</v>
      </c>
      <c r="D7" s="198">
        <v>339</v>
      </c>
    </row>
    <row r="8" spans="1:8" ht="12.75">
      <c r="A8" s="197" t="s">
        <v>406</v>
      </c>
      <c r="B8" s="24">
        <v>197</v>
      </c>
      <c r="C8" s="24">
        <v>159</v>
      </c>
      <c r="D8" s="198">
        <v>356</v>
      </c>
    </row>
    <row r="9" spans="1:8" ht="12.75">
      <c r="A9" s="197" t="s">
        <v>407</v>
      </c>
      <c r="B9" s="24">
        <v>221</v>
      </c>
      <c r="C9" s="24">
        <v>190</v>
      </c>
      <c r="D9" s="198">
        <v>411</v>
      </c>
    </row>
    <row r="10" spans="1:8" ht="12.75">
      <c r="A10" s="197" t="s">
        <v>408</v>
      </c>
      <c r="B10" s="24">
        <v>241</v>
      </c>
      <c r="C10" s="24">
        <v>196</v>
      </c>
      <c r="D10" s="198">
        <v>437</v>
      </c>
    </row>
    <row r="11" spans="1:8" ht="12.75">
      <c r="A11" s="197" t="s">
        <v>409</v>
      </c>
      <c r="B11" s="24">
        <v>173</v>
      </c>
      <c r="C11" s="24">
        <v>149</v>
      </c>
      <c r="D11" s="198">
        <v>322</v>
      </c>
    </row>
    <row r="12" spans="1:8" ht="12.75">
      <c r="A12" s="197" t="s">
        <v>410</v>
      </c>
      <c r="B12" s="24">
        <v>232</v>
      </c>
      <c r="C12" s="24">
        <v>170</v>
      </c>
      <c r="D12" s="198">
        <v>402</v>
      </c>
    </row>
    <row r="13" spans="1:8" ht="12.75">
      <c r="A13" s="197" t="s">
        <v>411</v>
      </c>
      <c r="B13" s="24">
        <v>243</v>
      </c>
      <c r="C13" s="24">
        <v>162</v>
      </c>
      <c r="D13" s="198">
        <v>405</v>
      </c>
    </row>
    <row r="14" spans="1:8" ht="12.75">
      <c r="A14" s="197" t="s">
        <v>412</v>
      </c>
      <c r="B14" s="24">
        <v>247</v>
      </c>
      <c r="C14" s="24">
        <v>161</v>
      </c>
      <c r="D14" s="198">
        <v>408</v>
      </c>
    </row>
    <row r="15" spans="1:8" ht="12.75">
      <c r="A15" s="197" t="s">
        <v>413</v>
      </c>
      <c r="B15" s="24">
        <v>221</v>
      </c>
      <c r="C15" s="24">
        <v>161</v>
      </c>
      <c r="D15" s="198">
        <v>382</v>
      </c>
    </row>
    <row r="16" spans="1:8" ht="12.75">
      <c r="A16" s="197" t="s">
        <v>414</v>
      </c>
      <c r="B16" s="24">
        <v>207</v>
      </c>
      <c r="C16" s="24">
        <v>205</v>
      </c>
      <c r="D16" s="198">
        <v>412</v>
      </c>
    </row>
    <row r="17" spans="1:4" ht="12.75">
      <c r="A17" s="197" t="s">
        <v>415</v>
      </c>
      <c r="B17" s="24">
        <v>235</v>
      </c>
      <c r="C17" s="24">
        <v>146</v>
      </c>
      <c r="D17" s="198">
        <v>381</v>
      </c>
    </row>
    <row r="18" spans="1:4" ht="12.75">
      <c r="A18" s="197" t="s">
        <v>416</v>
      </c>
      <c r="B18" s="24">
        <v>231</v>
      </c>
      <c r="C18" s="24">
        <v>188</v>
      </c>
      <c r="D18" s="198">
        <v>419</v>
      </c>
    </row>
    <row r="19" spans="1:4" ht="12.75">
      <c r="A19" s="197" t="s">
        <v>417</v>
      </c>
      <c r="B19" s="24">
        <v>271</v>
      </c>
      <c r="C19" s="24">
        <v>206</v>
      </c>
      <c r="D19" s="198">
        <v>477</v>
      </c>
    </row>
    <row r="20" spans="1:4" ht="12.75">
      <c r="A20" s="197" t="s">
        <v>418</v>
      </c>
      <c r="B20" s="24">
        <v>260</v>
      </c>
      <c r="C20" s="24">
        <v>223</v>
      </c>
      <c r="D20" s="198">
        <v>483</v>
      </c>
    </row>
    <row r="21" spans="1:4" ht="12.75">
      <c r="A21" s="197" t="s">
        <v>419</v>
      </c>
      <c r="B21" s="24">
        <v>260</v>
      </c>
      <c r="C21" s="24">
        <v>201</v>
      </c>
      <c r="D21" s="198">
        <v>461</v>
      </c>
    </row>
    <row r="22" spans="1:4" ht="12.75">
      <c r="A22" s="197" t="s">
        <v>112</v>
      </c>
      <c r="B22" s="24">
        <v>239</v>
      </c>
      <c r="C22" s="24">
        <v>194</v>
      </c>
      <c r="D22" s="198">
        <v>433</v>
      </c>
    </row>
    <row r="23" spans="1:4" ht="12.75">
      <c r="A23" s="197" t="s">
        <v>113</v>
      </c>
      <c r="B23" s="24">
        <v>270</v>
      </c>
      <c r="C23" s="24">
        <v>212</v>
      </c>
      <c r="D23" s="198">
        <v>482</v>
      </c>
    </row>
    <row r="24" spans="1:4" ht="12.75">
      <c r="A24" s="197" t="s">
        <v>114</v>
      </c>
      <c r="B24" s="24">
        <v>238</v>
      </c>
      <c r="C24" s="24">
        <v>226</v>
      </c>
      <c r="D24" s="198">
        <v>464</v>
      </c>
    </row>
    <row r="25" spans="1:4" ht="12.75">
      <c r="A25" s="197" t="s">
        <v>115</v>
      </c>
      <c r="B25" s="24">
        <v>244</v>
      </c>
      <c r="C25" s="24">
        <v>211</v>
      </c>
      <c r="D25" s="198">
        <v>455</v>
      </c>
    </row>
    <row r="26" spans="1:4" ht="12.75">
      <c r="A26" s="197" t="s">
        <v>116</v>
      </c>
      <c r="B26" s="24">
        <v>270</v>
      </c>
      <c r="C26" s="24">
        <v>231</v>
      </c>
      <c r="D26" s="198">
        <v>501</v>
      </c>
    </row>
    <row r="27" spans="1:4" ht="12.75">
      <c r="A27" s="197" t="s">
        <v>117</v>
      </c>
      <c r="B27" s="24">
        <v>284</v>
      </c>
      <c r="C27" s="24">
        <v>245</v>
      </c>
      <c r="D27" s="198">
        <v>529</v>
      </c>
    </row>
    <row r="28" spans="1:4" ht="12.75">
      <c r="A28" s="197" t="s">
        <v>118</v>
      </c>
      <c r="B28" s="24">
        <v>308</v>
      </c>
      <c r="C28" s="24">
        <v>236</v>
      </c>
      <c r="D28" s="198">
        <v>544</v>
      </c>
    </row>
    <row r="29" spans="1:4" ht="12.75">
      <c r="A29" s="197" t="s">
        <v>119</v>
      </c>
      <c r="B29" s="24">
        <v>334</v>
      </c>
      <c r="C29" s="24">
        <v>242</v>
      </c>
      <c r="D29" s="198">
        <v>576</v>
      </c>
    </row>
    <row r="30" spans="1:4" ht="12.75">
      <c r="A30" s="197" t="s">
        <v>120</v>
      </c>
      <c r="B30" s="24">
        <v>307</v>
      </c>
      <c r="C30" s="24">
        <v>251</v>
      </c>
      <c r="D30" s="198">
        <v>558</v>
      </c>
    </row>
    <row r="31" spans="1:4" ht="12.75">
      <c r="A31" s="197" t="s">
        <v>121</v>
      </c>
      <c r="B31" s="24">
        <v>276</v>
      </c>
      <c r="C31" s="24">
        <v>230</v>
      </c>
      <c r="D31" s="198">
        <v>506</v>
      </c>
    </row>
    <row r="32" spans="1:4" ht="12.75">
      <c r="A32" s="197" t="s">
        <v>122</v>
      </c>
      <c r="B32" s="24">
        <v>319</v>
      </c>
      <c r="C32" s="24">
        <v>226</v>
      </c>
      <c r="D32" s="198">
        <v>545</v>
      </c>
    </row>
    <row r="33" spans="1:4" ht="12.75">
      <c r="A33" s="197" t="s">
        <v>123</v>
      </c>
      <c r="B33" s="24">
        <v>282</v>
      </c>
      <c r="C33" s="24">
        <v>244</v>
      </c>
      <c r="D33" s="198">
        <v>526</v>
      </c>
    </row>
    <row r="34" spans="1:4" ht="12.75">
      <c r="A34" s="197" t="s">
        <v>124</v>
      </c>
      <c r="B34" s="24">
        <v>322</v>
      </c>
      <c r="C34" s="24">
        <v>250</v>
      </c>
      <c r="D34" s="198">
        <v>572</v>
      </c>
    </row>
    <row r="35" spans="1:4" ht="12.75">
      <c r="A35" s="197" t="s">
        <v>125</v>
      </c>
      <c r="B35" s="24">
        <v>333</v>
      </c>
      <c r="C35" s="24">
        <v>282</v>
      </c>
      <c r="D35" s="198">
        <v>615</v>
      </c>
    </row>
    <row r="36" spans="1:4" ht="12.75">
      <c r="A36" s="197" t="s">
        <v>126</v>
      </c>
      <c r="B36" s="24">
        <v>357</v>
      </c>
      <c r="C36" s="24">
        <v>303</v>
      </c>
      <c r="D36" s="198">
        <v>660</v>
      </c>
    </row>
    <row r="37" spans="1:4" ht="12.75">
      <c r="A37" s="197" t="s">
        <v>127</v>
      </c>
      <c r="B37" s="24">
        <v>371</v>
      </c>
      <c r="C37" s="24">
        <v>300</v>
      </c>
      <c r="D37" s="198">
        <v>671</v>
      </c>
    </row>
    <row r="38" spans="1:4" ht="12.75">
      <c r="A38" s="197" t="s">
        <v>128</v>
      </c>
      <c r="B38" s="24">
        <v>387</v>
      </c>
      <c r="C38" s="24">
        <v>281</v>
      </c>
      <c r="D38" s="198">
        <v>668</v>
      </c>
    </row>
    <row r="39" spans="1:4" ht="12.75">
      <c r="A39" s="197" t="s">
        <v>420</v>
      </c>
      <c r="B39" s="24">
        <v>375</v>
      </c>
      <c r="C39" s="24">
        <v>293</v>
      </c>
      <c r="D39" s="198">
        <v>668</v>
      </c>
    </row>
    <row r="40" spans="1:4" ht="12.75">
      <c r="A40" s="197" t="s">
        <v>421</v>
      </c>
      <c r="B40" s="24">
        <v>359</v>
      </c>
      <c r="C40" s="24">
        <v>245</v>
      </c>
      <c r="D40" s="198">
        <v>604</v>
      </c>
    </row>
    <row r="41" spans="1:4" ht="12.75">
      <c r="A41" s="197" t="s">
        <v>129</v>
      </c>
      <c r="B41" s="24">
        <v>370</v>
      </c>
      <c r="C41" s="24">
        <v>246</v>
      </c>
      <c r="D41" s="198">
        <v>616</v>
      </c>
    </row>
    <row r="42" spans="1:4" ht="12.75">
      <c r="A42" s="197" t="s">
        <v>1</v>
      </c>
      <c r="B42" s="24">
        <v>401</v>
      </c>
      <c r="C42" s="24">
        <v>283</v>
      </c>
      <c r="D42" s="198">
        <v>684</v>
      </c>
    </row>
    <row r="43" spans="1:4" ht="12.75">
      <c r="A43" s="197" t="s">
        <v>2</v>
      </c>
      <c r="B43" s="24">
        <v>191</v>
      </c>
      <c r="C43" s="24">
        <v>162</v>
      </c>
      <c r="D43" s="198">
        <v>353</v>
      </c>
    </row>
    <row r="44" spans="1:4" ht="12.75">
      <c r="A44" s="199"/>
      <c r="B44" s="97"/>
      <c r="C44" s="97"/>
      <c r="D44" s="97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A23"/>
  <sheetViews>
    <sheetView showGridLines="0" workbookViewId="0">
      <selection activeCell="I39" sqref="I39"/>
    </sheetView>
  </sheetViews>
  <sheetFormatPr defaultRowHeight="12.75"/>
  <sheetData>
    <row r="1" spans="1:1" ht="18">
      <c r="A1" s="218" t="s">
        <v>456</v>
      </c>
    </row>
    <row r="23" spans="1:1">
      <c r="A23" s="204" t="s">
        <v>457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34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458</v>
      </c>
    </row>
    <row r="34" spans="1:1">
      <c r="A34" s="204" t="s">
        <v>457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31"/>
  <sheetViews>
    <sheetView showGridLines="0" workbookViewId="0">
      <selection activeCell="I39" sqref="I39"/>
    </sheetView>
  </sheetViews>
  <sheetFormatPr defaultRowHeight="12.75"/>
  <sheetData>
    <row r="1" spans="1:1" ht="18">
      <c r="A1" s="219" t="s">
        <v>459</v>
      </c>
    </row>
    <row r="31" spans="1:1">
      <c r="A31" s="204" t="s">
        <v>460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461</v>
      </c>
    </row>
    <row r="24" spans="1:1">
      <c r="A24" s="204" t="s">
        <v>457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>
      <selection activeCell="I39" sqref="I39"/>
    </sheetView>
  </sheetViews>
  <sheetFormatPr defaultRowHeight="12.75"/>
  <sheetData>
    <row r="1" spans="1:1" ht="18">
      <c r="A1" s="214" t="s">
        <v>462</v>
      </c>
    </row>
    <row r="24" spans="1:1">
      <c r="A24" s="204" t="s">
        <v>457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A31"/>
  <sheetViews>
    <sheetView showGridLines="0" workbookViewId="0">
      <selection activeCell="I39" sqref="I39"/>
    </sheetView>
  </sheetViews>
  <sheetFormatPr defaultRowHeight="12.75"/>
  <sheetData>
    <row r="1" spans="1:1" ht="18">
      <c r="A1" s="219" t="s">
        <v>463</v>
      </c>
    </row>
    <row r="28" spans="1:1">
      <c r="A28" s="204" t="s">
        <v>464</v>
      </c>
    </row>
    <row r="30" spans="1:1">
      <c r="A30" s="204" t="s">
        <v>465</v>
      </c>
    </row>
    <row r="31" spans="1:1">
      <c r="A31" s="204" t="s">
        <v>466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19</vt:i4>
      </vt:variant>
    </vt:vector>
  </HeadingPairs>
  <TitlesOfParts>
    <vt:vector size="55" baseType="lpstr">
      <vt:lpstr>3.1</vt:lpstr>
      <vt:lpstr>3.4</vt:lpstr>
      <vt:lpstr>3.6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  <vt:lpstr>3.21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3.30</vt:lpstr>
      <vt:lpstr>3.31</vt:lpstr>
      <vt:lpstr>3.32</vt:lpstr>
      <vt:lpstr>3.33</vt:lpstr>
      <vt:lpstr>3.34</vt:lpstr>
      <vt:lpstr>3.35</vt:lpstr>
      <vt:lpstr>3.36</vt:lpstr>
      <vt:lpstr>3.37</vt:lpstr>
      <vt:lpstr>3.38</vt:lpstr>
      <vt:lpstr>3.39</vt:lpstr>
      <vt:lpstr>3.40</vt:lpstr>
      <vt:lpstr>'3.32'!__RefHeading___Toc512600821</vt:lpstr>
      <vt:lpstr>'3.35'!__RefHeading___Toc512600824</vt:lpstr>
      <vt:lpstr>'3.36'!__RefHeading___Toc512600825</vt:lpstr>
      <vt:lpstr>'3.38'!__RefHeading___Toc512600827</vt:lpstr>
      <vt:lpstr>'3.39'!__RefHeading___Toc512600828</vt:lpstr>
      <vt:lpstr>'3.40'!__RefHeading___Toc512600829</vt:lpstr>
      <vt:lpstr>'3.1'!_Toc177032749</vt:lpstr>
      <vt:lpstr>'3.1'!_Toc177032750</vt:lpstr>
      <vt:lpstr>'3.4'!_Toc177032752</vt:lpstr>
      <vt:lpstr>'3.6'!_Toc177032754</vt:lpstr>
      <vt:lpstr>'3.14'!_Toc177032761</vt:lpstr>
      <vt:lpstr>'3.15'!_Toc177032762</vt:lpstr>
      <vt:lpstr>'3.16'!_Toc177032763</vt:lpstr>
      <vt:lpstr>'3.18'!_Toc177032765</vt:lpstr>
      <vt:lpstr>'3.19'!_Toc177032766</vt:lpstr>
      <vt:lpstr>'3.20'!_Toc177032767</vt:lpstr>
      <vt:lpstr>'3.21'!_Toc177032768</vt:lpstr>
      <vt:lpstr>'3.30'!_Toc177032777</vt:lpstr>
      <vt:lpstr>'3.37'!_Toc177032784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2026-11-03T12:21:07Z</dcterms:modified>
</cp:coreProperties>
</file>